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-asp1\Desktop\"/>
    </mc:Choice>
  </mc:AlternateContent>
  <bookViews>
    <workbookView xWindow="0" yWindow="0" windowWidth="20490" windowHeight="7770"/>
  </bookViews>
  <sheets>
    <sheet name="グラフ 表　1－43" sheetId="1" r:id="rId1"/>
    <sheet name="グラフ 裏　44－51" sheetId="2" r:id="rId2"/>
    <sheet name="グラフ 裏　52－54" sheetId="3" r:id="rId3"/>
    <sheet name="グラフ 裏　55－68" sheetId="4" r:id="rId4"/>
  </sheets>
  <externalReferences>
    <externalReference r:id="rId5"/>
  </externalReferences>
  <definedNames>
    <definedName name="_xlnm.Print_Area" localSheetId="0">'グラフ 表　1－43'!$M$1:$AD$47</definedName>
    <definedName name="_xlnm.Print_Area" localSheetId="1">'グラフ 裏　44－51'!$B$1:$R$11</definedName>
    <definedName name="_xlnm.Print_Area" localSheetId="2">'グラフ 裏　52－54'!$B$1:$T$22</definedName>
    <definedName name="_xlnm.Print_Area" localSheetId="3">'グラフ 裏　55－68'!$A$1:$R$27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4" l="1"/>
  <c r="H26" i="4" s="1"/>
  <c r="G26" i="4"/>
  <c r="I25" i="4"/>
  <c r="H25" i="4" s="1"/>
  <c r="G25" i="4"/>
  <c r="I24" i="4"/>
  <c r="H24" i="4"/>
  <c r="G24" i="4"/>
  <c r="I23" i="4"/>
  <c r="G23" i="4"/>
  <c r="H23" i="4" s="1"/>
  <c r="I22" i="4"/>
  <c r="G22" i="4"/>
  <c r="H22" i="4" s="1"/>
  <c r="I21" i="4"/>
  <c r="H21" i="4" s="1"/>
  <c r="G21" i="4"/>
  <c r="I20" i="4"/>
  <c r="H20" i="4"/>
  <c r="G20" i="4"/>
  <c r="I19" i="4"/>
  <c r="G19" i="4"/>
  <c r="H19" i="4" s="1"/>
  <c r="I18" i="4"/>
  <c r="G18" i="4"/>
  <c r="H18" i="4" s="1"/>
  <c r="M16" i="4"/>
  <c r="L16" i="4"/>
  <c r="K16" i="4"/>
  <c r="J16" i="4"/>
  <c r="I16" i="4"/>
  <c r="H16" i="4"/>
  <c r="G16" i="4"/>
  <c r="F16" i="4"/>
  <c r="E16" i="4"/>
  <c r="D16" i="4"/>
  <c r="M15" i="4"/>
  <c r="L15" i="4"/>
  <c r="K15" i="4"/>
  <c r="J15" i="4"/>
  <c r="I15" i="4"/>
  <c r="H15" i="4"/>
  <c r="G15" i="4"/>
  <c r="F15" i="4"/>
  <c r="E15" i="4"/>
  <c r="D15" i="4"/>
  <c r="M14" i="4"/>
  <c r="L14" i="4"/>
  <c r="K14" i="4"/>
  <c r="J14" i="4"/>
  <c r="I14" i="4"/>
  <c r="H14" i="4"/>
  <c r="G14" i="4"/>
  <c r="F14" i="4"/>
  <c r="E14" i="4"/>
  <c r="D14" i="4"/>
  <c r="M13" i="4"/>
  <c r="L13" i="4"/>
  <c r="K13" i="4"/>
  <c r="J13" i="4"/>
  <c r="I13" i="4"/>
  <c r="H13" i="4"/>
  <c r="G13" i="4"/>
  <c r="F13" i="4"/>
  <c r="E13" i="4"/>
  <c r="D13" i="4"/>
  <c r="M12" i="4"/>
  <c r="L12" i="4"/>
  <c r="K12" i="4"/>
  <c r="J12" i="4"/>
  <c r="I12" i="4"/>
  <c r="H12" i="4"/>
  <c r="G12" i="4"/>
  <c r="F12" i="4"/>
  <c r="E12" i="4"/>
  <c r="D12" i="4"/>
  <c r="M11" i="4"/>
  <c r="L11" i="4"/>
  <c r="K11" i="4"/>
  <c r="J11" i="4"/>
  <c r="I11" i="4"/>
  <c r="H11" i="4"/>
  <c r="G11" i="4"/>
  <c r="F11" i="4"/>
  <c r="E11" i="4"/>
  <c r="D11" i="4"/>
  <c r="M10" i="4"/>
  <c r="L10" i="4"/>
  <c r="K10" i="4"/>
  <c r="J10" i="4"/>
  <c r="I10" i="4"/>
  <c r="H10" i="4"/>
  <c r="G10" i="4"/>
  <c r="F10" i="4"/>
  <c r="E10" i="4"/>
  <c r="D10" i="4"/>
  <c r="M9" i="4"/>
  <c r="L9" i="4"/>
  <c r="K9" i="4"/>
  <c r="J9" i="4"/>
  <c r="I9" i="4"/>
  <c r="H9" i="4"/>
  <c r="G9" i="4"/>
  <c r="F9" i="4"/>
  <c r="E9" i="4"/>
  <c r="D9" i="4"/>
  <c r="M8" i="4"/>
  <c r="L8" i="4"/>
  <c r="K8" i="4"/>
  <c r="J8" i="4"/>
  <c r="I8" i="4"/>
  <c r="H8" i="4"/>
  <c r="G8" i="4"/>
  <c r="F8" i="4"/>
  <c r="E8" i="4"/>
  <c r="D8" i="4"/>
  <c r="M7" i="4"/>
  <c r="L7" i="4"/>
  <c r="K7" i="4"/>
  <c r="J7" i="4"/>
  <c r="I7" i="4"/>
  <c r="H7" i="4"/>
  <c r="G7" i="4"/>
  <c r="F7" i="4"/>
  <c r="E7" i="4"/>
  <c r="D7" i="4"/>
  <c r="M6" i="4"/>
  <c r="L6" i="4"/>
  <c r="K6" i="4"/>
  <c r="J6" i="4"/>
  <c r="I6" i="4"/>
  <c r="H6" i="4"/>
  <c r="G6" i="4"/>
  <c r="F6" i="4"/>
  <c r="E6" i="4"/>
  <c r="D6" i="4"/>
  <c r="M5" i="4"/>
  <c r="L5" i="4"/>
  <c r="K5" i="4"/>
  <c r="J5" i="4"/>
  <c r="I5" i="4"/>
  <c r="H5" i="4"/>
  <c r="G5" i="4"/>
  <c r="F5" i="4"/>
  <c r="E5" i="4"/>
  <c r="D5" i="4"/>
  <c r="M4" i="4"/>
  <c r="L4" i="4"/>
  <c r="K4" i="4"/>
  <c r="J4" i="4"/>
  <c r="I4" i="4"/>
  <c r="H4" i="4"/>
  <c r="G4" i="4"/>
  <c r="F4" i="4"/>
  <c r="E4" i="4"/>
  <c r="D4" i="4"/>
  <c r="M3" i="4"/>
  <c r="L3" i="4"/>
  <c r="K3" i="4"/>
  <c r="J3" i="4"/>
  <c r="I3" i="4"/>
  <c r="H3" i="4"/>
  <c r="G3" i="4"/>
  <c r="F3" i="4"/>
  <c r="E3" i="4"/>
  <c r="D3" i="4"/>
  <c r="B2" i="4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F4" i="3"/>
  <c r="E4" i="3"/>
  <c r="F3" i="3"/>
  <c r="E3" i="3"/>
  <c r="B2" i="3"/>
  <c r="K10" i="2"/>
  <c r="J10" i="2"/>
  <c r="H10" i="2"/>
  <c r="G10" i="2"/>
  <c r="F10" i="2"/>
  <c r="E10" i="2"/>
  <c r="K9" i="2"/>
  <c r="J9" i="2"/>
  <c r="H9" i="2"/>
  <c r="G9" i="2"/>
  <c r="F9" i="2"/>
  <c r="E9" i="2"/>
  <c r="K8" i="2"/>
  <c r="J8" i="2"/>
  <c r="H8" i="2"/>
  <c r="G8" i="2"/>
  <c r="F8" i="2"/>
  <c r="E8" i="2"/>
  <c r="K7" i="2"/>
  <c r="J7" i="2"/>
  <c r="H7" i="2"/>
  <c r="G7" i="2"/>
  <c r="F7" i="2"/>
  <c r="E7" i="2"/>
  <c r="K6" i="2"/>
  <c r="J6" i="2"/>
  <c r="H6" i="2"/>
  <c r="G6" i="2"/>
  <c r="F6" i="2"/>
  <c r="E6" i="2"/>
  <c r="K5" i="2"/>
  <c r="J5" i="2"/>
  <c r="I5" i="2"/>
  <c r="H5" i="2"/>
  <c r="G5" i="2"/>
  <c r="F5" i="2"/>
  <c r="E5" i="2"/>
  <c r="K4" i="2"/>
  <c r="J4" i="2"/>
  <c r="I4" i="2"/>
  <c r="H4" i="2"/>
  <c r="G4" i="2"/>
  <c r="F4" i="2"/>
  <c r="E4" i="2"/>
  <c r="K3" i="2"/>
  <c r="J3" i="2"/>
  <c r="I3" i="2"/>
  <c r="H3" i="2"/>
  <c r="G3" i="2"/>
  <c r="F3" i="2"/>
  <c r="E3" i="2"/>
  <c r="B2" i="2"/>
  <c r="T46" i="1"/>
  <c r="S46" i="1"/>
  <c r="R46" i="1"/>
  <c r="Q46" i="1"/>
  <c r="P46" i="1"/>
  <c r="O46" i="1"/>
  <c r="T45" i="1"/>
  <c r="S45" i="1"/>
  <c r="R45" i="1"/>
  <c r="Q45" i="1"/>
  <c r="P45" i="1"/>
  <c r="O45" i="1"/>
  <c r="T44" i="1"/>
  <c r="S44" i="1"/>
  <c r="R44" i="1"/>
  <c r="Q44" i="1"/>
  <c r="P44" i="1"/>
  <c r="O44" i="1"/>
  <c r="T43" i="1"/>
  <c r="S43" i="1"/>
  <c r="R43" i="1"/>
  <c r="Q43" i="1"/>
  <c r="P43" i="1"/>
  <c r="O43" i="1"/>
  <c r="T42" i="1"/>
  <c r="S42" i="1"/>
  <c r="R42" i="1"/>
  <c r="Q42" i="1"/>
  <c r="P42" i="1"/>
  <c r="O42" i="1"/>
  <c r="T41" i="1"/>
  <c r="S41" i="1"/>
  <c r="R41" i="1"/>
  <c r="Q41" i="1"/>
  <c r="P41" i="1"/>
  <c r="O41" i="1"/>
  <c r="T40" i="1"/>
  <c r="S40" i="1"/>
  <c r="R40" i="1"/>
  <c r="Q40" i="1"/>
  <c r="P40" i="1"/>
  <c r="O40" i="1"/>
  <c r="T39" i="1"/>
  <c r="S39" i="1"/>
  <c r="R39" i="1"/>
  <c r="Q39" i="1"/>
  <c r="P39" i="1"/>
  <c r="O39" i="1"/>
  <c r="T38" i="1"/>
  <c r="S38" i="1"/>
  <c r="R38" i="1"/>
  <c r="Q38" i="1"/>
  <c r="P38" i="1"/>
  <c r="O38" i="1"/>
  <c r="T37" i="1"/>
  <c r="S37" i="1"/>
  <c r="R37" i="1"/>
  <c r="Q37" i="1"/>
  <c r="P37" i="1"/>
  <c r="O37" i="1"/>
  <c r="T36" i="1"/>
  <c r="S36" i="1"/>
  <c r="R36" i="1"/>
  <c r="Q36" i="1"/>
  <c r="P36" i="1"/>
  <c r="O36" i="1"/>
  <c r="T35" i="1"/>
  <c r="S35" i="1"/>
  <c r="R35" i="1"/>
  <c r="Q35" i="1"/>
  <c r="P35" i="1"/>
  <c r="O35" i="1"/>
  <c r="T34" i="1"/>
  <c r="S34" i="1"/>
  <c r="R34" i="1"/>
  <c r="Q34" i="1"/>
  <c r="P34" i="1"/>
  <c r="O34" i="1"/>
  <c r="T33" i="1"/>
  <c r="S33" i="1"/>
  <c r="R33" i="1"/>
  <c r="Q33" i="1"/>
  <c r="P33" i="1"/>
  <c r="O33" i="1"/>
  <c r="T32" i="1"/>
  <c r="S32" i="1"/>
  <c r="R32" i="1"/>
  <c r="Q32" i="1"/>
  <c r="P32" i="1"/>
  <c r="O32" i="1"/>
  <c r="T31" i="1"/>
  <c r="S31" i="1"/>
  <c r="R31" i="1"/>
  <c r="Q31" i="1"/>
  <c r="P31" i="1"/>
  <c r="O31" i="1"/>
  <c r="T30" i="1"/>
  <c r="S30" i="1"/>
  <c r="R30" i="1"/>
  <c r="Q30" i="1"/>
  <c r="P30" i="1"/>
  <c r="O30" i="1"/>
  <c r="T29" i="1"/>
  <c r="S29" i="1"/>
  <c r="R29" i="1"/>
  <c r="Q29" i="1"/>
  <c r="P29" i="1"/>
  <c r="O29" i="1"/>
  <c r="T28" i="1"/>
  <c r="S28" i="1"/>
  <c r="R28" i="1"/>
  <c r="Q28" i="1"/>
  <c r="P28" i="1"/>
  <c r="O28" i="1"/>
  <c r="T27" i="1"/>
  <c r="S27" i="1"/>
  <c r="R27" i="1"/>
  <c r="Q27" i="1"/>
  <c r="P27" i="1"/>
  <c r="O27" i="1"/>
  <c r="T26" i="1"/>
  <c r="S26" i="1"/>
  <c r="R26" i="1"/>
  <c r="Q26" i="1"/>
  <c r="P26" i="1"/>
  <c r="O26" i="1"/>
  <c r="T25" i="1"/>
  <c r="S25" i="1"/>
  <c r="R25" i="1"/>
  <c r="Q25" i="1"/>
  <c r="P25" i="1"/>
  <c r="O25" i="1"/>
  <c r="T24" i="1"/>
  <c r="S24" i="1"/>
  <c r="R24" i="1"/>
  <c r="Q24" i="1"/>
  <c r="P24" i="1"/>
  <c r="O24" i="1"/>
  <c r="T23" i="1"/>
  <c r="S23" i="1"/>
  <c r="R23" i="1"/>
  <c r="Q23" i="1"/>
  <c r="P23" i="1"/>
  <c r="O23" i="1"/>
  <c r="T22" i="1"/>
  <c r="S22" i="1"/>
  <c r="R22" i="1"/>
  <c r="Q22" i="1"/>
  <c r="P22" i="1"/>
  <c r="O22" i="1"/>
  <c r="T21" i="1"/>
  <c r="S21" i="1"/>
  <c r="R21" i="1"/>
  <c r="Q21" i="1"/>
  <c r="P21" i="1"/>
  <c r="O21" i="1"/>
  <c r="T20" i="1"/>
  <c r="S20" i="1"/>
  <c r="R20" i="1"/>
  <c r="Q20" i="1"/>
  <c r="P20" i="1"/>
  <c r="O20" i="1"/>
  <c r="T19" i="1"/>
  <c r="S19" i="1"/>
  <c r="R19" i="1"/>
  <c r="Q19" i="1"/>
  <c r="P19" i="1"/>
  <c r="O19" i="1"/>
  <c r="T18" i="1"/>
  <c r="S18" i="1"/>
  <c r="R18" i="1"/>
  <c r="Q18" i="1"/>
  <c r="P18" i="1"/>
  <c r="O18" i="1"/>
  <c r="T17" i="1"/>
  <c r="S17" i="1"/>
  <c r="R17" i="1"/>
  <c r="Q17" i="1"/>
  <c r="P17" i="1"/>
  <c r="O17" i="1"/>
  <c r="T16" i="1"/>
  <c r="S16" i="1"/>
  <c r="R16" i="1"/>
  <c r="Q16" i="1"/>
  <c r="P16" i="1"/>
  <c r="O16" i="1"/>
  <c r="T15" i="1"/>
  <c r="S15" i="1"/>
  <c r="R15" i="1"/>
  <c r="Q15" i="1"/>
  <c r="P15" i="1"/>
  <c r="O15" i="1"/>
  <c r="T14" i="1"/>
  <c r="S14" i="1"/>
  <c r="R14" i="1"/>
  <c r="Q14" i="1"/>
  <c r="P14" i="1"/>
  <c r="O14" i="1"/>
  <c r="T13" i="1"/>
  <c r="S13" i="1"/>
  <c r="R13" i="1"/>
  <c r="Q13" i="1"/>
  <c r="P13" i="1"/>
  <c r="O13" i="1"/>
  <c r="T12" i="1"/>
  <c r="S12" i="1"/>
  <c r="R12" i="1"/>
  <c r="Q12" i="1"/>
  <c r="P12" i="1"/>
  <c r="O12" i="1"/>
  <c r="T11" i="1"/>
  <c r="S11" i="1"/>
  <c r="R11" i="1"/>
  <c r="Q11" i="1"/>
  <c r="P11" i="1"/>
  <c r="O11" i="1"/>
  <c r="T10" i="1"/>
  <c r="S10" i="1"/>
  <c r="R10" i="1"/>
  <c r="Q10" i="1"/>
  <c r="P10" i="1"/>
  <c r="O10" i="1"/>
  <c r="T9" i="1"/>
  <c r="S9" i="1"/>
  <c r="R9" i="1"/>
  <c r="Q9" i="1"/>
  <c r="P9" i="1"/>
  <c r="O9" i="1"/>
  <c r="T8" i="1"/>
  <c r="S8" i="1"/>
  <c r="R8" i="1"/>
  <c r="Q8" i="1"/>
  <c r="P8" i="1"/>
  <c r="O8" i="1"/>
  <c r="T7" i="1"/>
  <c r="S7" i="1"/>
  <c r="R7" i="1"/>
  <c r="Q7" i="1"/>
  <c r="P7" i="1"/>
  <c r="O7" i="1"/>
  <c r="T6" i="1"/>
  <c r="S6" i="1"/>
  <c r="R6" i="1"/>
  <c r="Q6" i="1"/>
  <c r="P6" i="1"/>
  <c r="O6" i="1"/>
  <c r="T5" i="1"/>
  <c r="S5" i="1"/>
  <c r="R5" i="1"/>
  <c r="Q5" i="1"/>
  <c r="P5" i="1"/>
  <c r="O5" i="1"/>
  <c r="T4" i="1"/>
  <c r="S4" i="1"/>
  <c r="R4" i="1"/>
  <c r="Q4" i="1"/>
  <c r="P4" i="1"/>
  <c r="O4" i="1"/>
  <c r="N2" i="1"/>
</calcChain>
</file>

<file path=xl/sharedStrings.xml><?xml version="1.0" encoding="utf-8"?>
<sst xmlns="http://schemas.openxmlformats.org/spreadsheetml/2006/main" count="135" uniqueCount="125">
  <si>
    <t>印刷するデータの値を貼り付けてください</t>
    <rPh sb="0" eb="2">
      <t>インサツ</t>
    </rPh>
    <rPh sb="8" eb="9">
      <t>アタイ</t>
    </rPh>
    <rPh sb="10" eb="11">
      <t>ハ</t>
    </rPh>
    <rPh sb="12" eb="13">
      <t>ツ</t>
    </rPh>
    <phoneticPr fontId="3"/>
  </si>
  <si>
    <t>平成29年度　生徒アンケート　表（1から43）</t>
    <rPh sb="0" eb="2">
      <t>ヘイセイ</t>
    </rPh>
    <rPh sb="4" eb="6">
      <t>ネンド</t>
    </rPh>
    <rPh sb="7" eb="9">
      <t>セイト</t>
    </rPh>
    <rPh sb="15" eb="16">
      <t>オモテ</t>
    </rPh>
    <phoneticPr fontId="3"/>
  </si>
  <si>
    <t>全　体</t>
    <rPh sb="0" eb="1">
      <t>ゼン</t>
    </rPh>
    <rPh sb="2" eb="3">
      <t>カラダ</t>
    </rPh>
    <phoneticPr fontId="3"/>
  </si>
  <si>
    <t>No</t>
    <phoneticPr fontId="3"/>
  </si>
  <si>
    <t>空欄</t>
    <rPh sb="0" eb="2">
      <t>クウラン</t>
    </rPh>
    <phoneticPr fontId="3"/>
  </si>
  <si>
    <t>計</t>
    <rPh sb="0" eb="1">
      <t>ケイ</t>
    </rPh>
    <phoneticPr fontId="3"/>
  </si>
  <si>
    <t>No</t>
    <phoneticPr fontId="3"/>
  </si>
  <si>
    <t>①</t>
    <phoneticPr fontId="3"/>
  </si>
  <si>
    <t>①</t>
    <phoneticPr fontId="3"/>
  </si>
  <si>
    <t>②</t>
    <phoneticPr fontId="3"/>
  </si>
  <si>
    <t>②</t>
    <phoneticPr fontId="3"/>
  </si>
  <si>
    <t>③</t>
    <phoneticPr fontId="3"/>
  </si>
  <si>
    <t>③</t>
    <phoneticPr fontId="3"/>
  </si>
  <si>
    <t>④</t>
    <phoneticPr fontId="3"/>
  </si>
  <si>
    <t>④</t>
    <phoneticPr fontId="3"/>
  </si>
  <si>
    <t>勉強が好きだ。</t>
  </si>
  <si>
    <t>読書が好きだ。</t>
  </si>
  <si>
    <t>先生や家族がほめてくれる。</t>
  </si>
  <si>
    <t>勉強すれば、社会のために役立つ人間になる事が出来る</t>
  </si>
  <si>
    <t>勉強すれば、自分の好きな仕事につくことができる。</t>
    <rPh sb="6" eb="7">
      <t>ジ</t>
    </rPh>
    <phoneticPr fontId="1"/>
  </si>
  <si>
    <t>勉強すれば、自分のふだんの生活に役立つ。</t>
    <rPh sb="6" eb="7">
      <t>ジ</t>
    </rPh>
    <phoneticPr fontId="1"/>
  </si>
  <si>
    <t>努力すれば、もっと勉強ができるようになる。</t>
  </si>
  <si>
    <t>わからないところはそのままにせず、わかるまで努力している。</t>
  </si>
  <si>
    <t>将来の夢や目標がある。</t>
  </si>
  <si>
    <t>自分はどんなことに向いているか知っている。</t>
  </si>
  <si>
    <t>勉強することについて、家族が励ましてくれていると思う。</t>
  </si>
  <si>
    <t>勉強することについて、先生が励ましてくれていると思う。</t>
  </si>
  <si>
    <t>ものごとを最後までやりとげて、うれしかったことがある。</t>
  </si>
  <si>
    <t>自分には良いところがある。</t>
  </si>
  <si>
    <t>国語の授業がよくわかる。</t>
  </si>
  <si>
    <t>社会の授業がよくわかる。</t>
  </si>
  <si>
    <t>数学の授業がよくわかる。</t>
  </si>
  <si>
    <t>理科の授業がよくわかる。</t>
  </si>
  <si>
    <t>音楽の授業がよくわかる。</t>
  </si>
  <si>
    <t>美術の授業がよくわかる。</t>
  </si>
  <si>
    <t>保健体育の授業がよくわかる。</t>
  </si>
  <si>
    <t>技術家庭の授業がよくわかる。</t>
  </si>
  <si>
    <t>英語の授業がよくわかる。</t>
  </si>
  <si>
    <t>国語の授業に真剣に取り組んでいる。</t>
  </si>
  <si>
    <t>社会の授業に真剣に取り組んでいる。</t>
  </si>
  <si>
    <t>数学の授業に真剣に取り組んでいる。</t>
  </si>
  <si>
    <t>理科の授業に真剣に取り組んでいる。</t>
  </si>
  <si>
    <t>音楽の授業に真剣に取り組んでいる。</t>
  </si>
  <si>
    <t>美術の授業に真剣に取り組んでいる。</t>
  </si>
  <si>
    <t>保健体育の授業に真剣に取り組んでいる。</t>
  </si>
  <si>
    <t>技術家庭の授業に真剣に取り組んでいる。</t>
  </si>
  <si>
    <t>英語の授業に真剣に取り組んでいる。</t>
  </si>
  <si>
    <t>総合的な学習の時間に真剣に取り組んでいる。</t>
  </si>
  <si>
    <t>道徳の学習に真剣に取り組んでいる。</t>
  </si>
  <si>
    <t>国語の家庭学習にしっかり取り組んでいる。</t>
  </si>
  <si>
    <t xml:space="preserve">社会の家庭学習にしっかり取り組んでいる。 </t>
  </si>
  <si>
    <t xml:space="preserve">数学の家庭学習にしっかり取り組んでいる。 </t>
  </si>
  <si>
    <t>理科の家庭学習にしっかり取り組んでいる。</t>
  </si>
  <si>
    <t xml:space="preserve">英語の家庭学習にしっかり取り組んでいる。 </t>
  </si>
  <si>
    <t xml:space="preserve">授業で図書館を活用することは好きだ。 </t>
  </si>
  <si>
    <t>授業で図書館を活用すると、より理解できる。</t>
  </si>
  <si>
    <t>ICT(コンピュ-タやDVD等)を利用した授業は好きだ。</t>
  </si>
  <si>
    <t>ICT(コンピュ-タやDVD等)を利用した授業は、使わない時より理解できる。</t>
  </si>
  <si>
    <t>平成29年度　生徒アンケート　裏（44から51）</t>
    <rPh sb="0" eb="2">
      <t>ヘイセイ</t>
    </rPh>
    <rPh sb="4" eb="6">
      <t>ネンド</t>
    </rPh>
    <rPh sb="7" eb="9">
      <t>セイト</t>
    </rPh>
    <rPh sb="15" eb="16">
      <t>ウラ</t>
    </rPh>
    <phoneticPr fontId="3"/>
  </si>
  <si>
    <t>⑤</t>
    <phoneticPr fontId="3"/>
  </si>
  <si>
    <t>学校の授業以外に、１日にだいたいどのくらい勉強しますか。（土曜日や日曜日は除きます。学習塾で勉強したり、家庭教師に教わったりしている時間は含めます。)</t>
  </si>
  <si>
    <t>①全くしない　②1時間より少ない　③1時間以上、2時間より少ない　④2時間以上、3時間より少ない　⑤3時間以上</t>
    <rPh sb="1" eb="2">
      <t>マッタ</t>
    </rPh>
    <rPh sb="9" eb="11">
      <t>ジカン</t>
    </rPh>
    <rPh sb="13" eb="14">
      <t>スク</t>
    </rPh>
    <rPh sb="19" eb="21">
      <t>ジカン</t>
    </rPh>
    <rPh sb="21" eb="23">
      <t>イジョウ</t>
    </rPh>
    <rPh sb="25" eb="27">
      <t>ジカン</t>
    </rPh>
    <rPh sb="29" eb="30">
      <t>スク</t>
    </rPh>
    <rPh sb="35" eb="37">
      <t>ジカン</t>
    </rPh>
    <rPh sb="37" eb="39">
      <t>イジョウ</t>
    </rPh>
    <rPh sb="41" eb="43">
      <t>ジカン</t>
    </rPh>
    <rPh sb="45" eb="46">
      <t>スク</t>
    </rPh>
    <rPh sb="51" eb="53">
      <t>ジカン</t>
    </rPh>
    <rPh sb="53" eb="55">
      <t>イジョウ</t>
    </rPh>
    <phoneticPr fontId="3"/>
  </si>
  <si>
    <t>学校の授業以外に、１週間にだいたいどのくらい読書をしますか。</t>
  </si>
  <si>
    <t>１日の睡眠時間はどのくらいですか。（土曜日や日曜日は除きます。）</t>
  </si>
  <si>
    <t>①8時間以上　②7時間以上、8時間より少ない　③6時間以上、7時間より少ない　④5時間以上、6時間より少ない　⑤5時間より少ない</t>
    <rPh sb="2" eb="4">
      <t>ジカン</t>
    </rPh>
    <rPh sb="4" eb="6">
      <t>イジョウ</t>
    </rPh>
    <rPh sb="9" eb="11">
      <t>ジカン</t>
    </rPh>
    <rPh sb="11" eb="13">
      <t>イジョウ</t>
    </rPh>
    <rPh sb="15" eb="17">
      <t>ジカン</t>
    </rPh>
    <rPh sb="19" eb="20">
      <t>スク</t>
    </rPh>
    <rPh sb="25" eb="27">
      <t>ジカン</t>
    </rPh>
    <rPh sb="27" eb="29">
      <t>イジョウ</t>
    </rPh>
    <rPh sb="31" eb="33">
      <t>ジカン</t>
    </rPh>
    <rPh sb="35" eb="36">
      <t>スク</t>
    </rPh>
    <rPh sb="41" eb="43">
      <t>ジカン</t>
    </rPh>
    <rPh sb="43" eb="45">
      <t>イジョウ</t>
    </rPh>
    <rPh sb="47" eb="49">
      <t>ジカン</t>
    </rPh>
    <rPh sb="51" eb="52">
      <t>スク</t>
    </rPh>
    <rPh sb="57" eb="59">
      <t>ジカン</t>
    </rPh>
    <rPh sb="61" eb="62">
      <t>スク</t>
    </rPh>
    <phoneticPr fontId="3"/>
  </si>
  <si>
    <t>学校に行く前に朝食をとりますか。</t>
  </si>
  <si>
    <t>①必ずとる　②たいていとる　③とらないことが多い　④全くとらない</t>
    <rPh sb="1" eb="2">
      <t>カナラ</t>
    </rPh>
    <rPh sb="22" eb="23">
      <t>オオ</t>
    </rPh>
    <rPh sb="26" eb="27">
      <t>マッタ</t>
    </rPh>
    <phoneticPr fontId="3"/>
  </si>
  <si>
    <t>学校にもっていくものを、前日か、その日の朝に確かめますか。</t>
  </si>
  <si>
    <t>①必ず確かめる　②たいてい確かめる　③確かめないことが多い　④全く確かめない</t>
    <rPh sb="1" eb="2">
      <t>カナラ</t>
    </rPh>
    <rPh sb="3" eb="4">
      <t>タシ</t>
    </rPh>
    <rPh sb="13" eb="14">
      <t>タシ</t>
    </rPh>
    <rPh sb="19" eb="20">
      <t>タシ</t>
    </rPh>
    <rPh sb="27" eb="28">
      <t>オオ</t>
    </rPh>
    <rPh sb="31" eb="32">
      <t>マッタ</t>
    </rPh>
    <rPh sb="33" eb="34">
      <t>タシ</t>
    </rPh>
    <phoneticPr fontId="3"/>
  </si>
  <si>
    <t>携帯電話(スマホも含む)で通話やメールをしていますか。</t>
  </si>
  <si>
    <t>①ほぼ毎日している　②時々している　③全く、またはほとんどしていない　④携帯電話を持っていない</t>
    <rPh sb="3" eb="5">
      <t>マイニチ</t>
    </rPh>
    <rPh sb="11" eb="13">
      <t>トキドキ</t>
    </rPh>
    <rPh sb="19" eb="20">
      <t>マッタ</t>
    </rPh>
    <rPh sb="36" eb="38">
      <t>ケイタイ</t>
    </rPh>
    <rPh sb="38" eb="40">
      <t>デンワ</t>
    </rPh>
    <rPh sb="41" eb="42">
      <t>モ</t>
    </rPh>
    <phoneticPr fontId="3"/>
  </si>
  <si>
    <t>携帯電話(スマホも含む)を１日にどれくらい使っていますか。</t>
  </si>
  <si>
    <t>①1時間未満　②2時間未満　③3時間未満　④3時間以上</t>
    <rPh sb="2" eb="4">
      <t>ジカン</t>
    </rPh>
    <rPh sb="4" eb="6">
      <t>ミマン</t>
    </rPh>
    <rPh sb="9" eb="11">
      <t>ジカン</t>
    </rPh>
    <rPh sb="11" eb="13">
      <t>ミマン</t>
    </rPh>
    <rPh sb="16" eb="18">
      <t>ジカン</t>
    </rPh>
    <rPh sb="18" eb="20">
      <t>ミマン</t>
    </rPh>
    <rPh sb="23" eb="25">
      <t>ジカン</t>
    </rPh>
    <rPh sb="25" eb="27">
      <t>イジョウ</t>
    </rPh>
    <phoneticPr fontId="3"/>
  </si>
  <si>
    <t>部活動に休まず積極的に参加している。（３年生は、１学期の状況）</t>
  </si>
  <si>
    <t>①毎日参加している　②時々休む　③ほとんど参加していない　④部活動に所属していない</t>
    <rPh sb="1" eb="3">
      <t>マイニチ</t>
    </rPh>
    <rPh sb="3" eb="5">
      <t>サンカ</t>
    </rPh>
    <rPh sb="11" eb="13">
      <t>トキドキ</t>
    </rPh>
    <rPh sb="13" eb="14">
      <t>ヤス</t>
    </rPh>
    <rPh sb="21" eb="23">
      <t>サンカ</t>
    </rPh>
    <rPh sb="30" eb="33">
      <t>ブカツドウ</t>
    </rPh>
    <rPh sb="34" eb="36">
      <t>ショゾク</t>
    </rPh>
    <phoneticPr fontId="3"/>
  </si>
  <si>
    <t>平成29年度　生徒アンケート　裏（52から54）</t>
    <rPh sb="0" eb="2">
      <t>ヘイセイ</t>
    </rPh>
    <rPh sb="4" eb="6">
      <t>ネンド</t>
    </rPh>
    <rPh sb="7" eb="9">
      <t>セイト</t>
    </rPh>
    <rPh sb="15" eb="16">
      <t>ウラ</t>
    </rPh>
    <phoneticPr fontId="3"/>
  </si>
  <si>
    <t>好きな授業は何ですか。</t>
    <rPh sb="0" eb="1">
      <t>ス</t>
    </rPh>
    <rPh sb="3" eb="5">
      <t>ジュギョウ</t>
    </rPh>
    <rPh sb="6" eb="7">
      <t>ナン</t>
    </rPh>
    <phoneticPr fontId="3"/>
  </si>
  <si>
    <t>国語</t>
    <rPh sb="0" eb="2">
      <t>コクゴ</t>
    </rPh>
    <phoneticPr fontId="3"/>
  </si>
  <si>
    <t>社会</t>
    <rPh sb="0" eb="2">
      <t>シャカイ</t>
    </rPh>
    <phoneticPr fontId="3"/>
  </si>
  <si>
    <t>数学</t>
    <rPh sb="0" eb="2">
      <t>スウガク</t>
    </rPh>
    <phoneticPr fontId="3"/>
  </si>
  <si>
    <t>理科</t>
    <rPh sb="0" eb="2">
      <t>リカ</t>
    </rPh>
    <phoneticPr fontId="3"/>
  </si>
  <si>
    <t>音楽</t>
    <rPh sb="0" eb="2">
      <t>オンガク</t>
    </rPh>
    <phoneticPr fontId="3"/>
  </si>
  <si>
    <t>美術</t>
    <rPh sb="0" eb="2">
      <t>ビジュツ</t>
    </rPh>
    <phoneticPr fontId="3"/>
  </si>
  <si>
    <t>保体</t>
    <rPh sb="0" eb="2">
      <t>ホタイ</t>
    </rPh>
    <phoneticPr fontId="3"/>
  </si>
  <si>
    <t>技家</t>
    <rPh sb="0" eb="1">
      <t>ギ</t>
    </rPh>
    <rPh sb="1" eb="2">
      <t>イエ</t>
    </rPh>
    <phoneticPr fontId="3"/>
  </si>
  <si>
    <t>英語</t>
    <rPh sb="0" eb="2">
      <t>エイゴ</t>
    </rPh>
    <phoneticPr fontId="3"/>
  </si>
  <si>
    <t>ない</t>
    <phoneticPr fontId="3"/>
  </si>
  <si>
    <t>授業の中で、わからないことがあったら、どうすることが多いですか</t>
    <rPh sb="0" eb="2">
      <t>ジュギョウ</t>
    </rPh>
    <rPh sb="3" eb="4">
      <t>ナカ</t>
    </rPh>
    <rPh sb="26" eb="27">
      <t>オオ</t>
    </rPh>
    <phoneticPr fontId="3"/>
  </si>
  <si>
    <t>①学校の先生にたずねる</t>
    <rPh sb="1" eb="3">
      <t>ガッコウ</t>
    </rPh>
    <rPh sb="4" eb="6">
      <t>センセイ</t>
    </rPh>
    <phoneticPr fontId="3"/>
  </si>
  <si>
    <t>②友達にたずねる</t>
    <rPh sb="1" eb="3">
      <t>トモダチ</t>
    </rPh>
    <phoneticPr fontId="3"/>
  </si>
  <si>
    <t>③家族にたずねる</t>
    <rPh sb="1" eb="3">
      <t>カゾク</t>
    </rPh>
    <phoneticPr fontId="3"/>
  </si>
  <si>
    <t>④塾の先生や家庭教師にたずねる</t>
    <rPh sb="1" eb="2">
      <t>ジュク</t>
    </rPh>
    <rPh sb="3" eb="5">
      <t>センセイ</t>
    </rPh>
    <rPh sb="6" eb="8">
      <t>カテイ</t>
    </rPh>
    <rPh sb="8" eb="10">
      <t>キョウシ</t>
    </rPh>
    <phoneticPr fontId="3"/>
  </si>
  <si>
    <t>⑤そのままにしておく</t>
    <phoneticPr fontId="3"/>
  </si>
  <si>
    <t>世の中のいろいろなできごとを知ったり、情報を得たりするために、ふだん行っていることは何ですか。</t>
  </si>
  <si>
    <t>①テレビのニュース番組を見る</t>
    <rPh sb="9" eb="11">
      <t>バングミ</t>
    </rPh>
    <rPh sb="12" eb="13">
      <t>ミ</t>
    </rPh>
    <phoneticPr fontId="3"/>
  </si>
  <si>
    <t>②新聞を読む</t>
    <rPh sb="1" eb="3">
      <t>シンブン</t>
    </rPh>
    <rPh sb="4" eb="5">
      <t>ヨ</t>
    </rPh>
    <phoneticPr fontId="3"/>
  </si>
  <si>
    <t>③インターネットを利用する</t>
    <rPh sb="9" eb="11">
      <t>リヨウ</t>
    </rPh>
    <phoneticPr fontId="3"/>
  </si>
  <si>
    <t>④本や雑誌を読む</t>
    <rPh sb="1" eb="2">
      <t>ホン</t>
    </rPh>
    <rPh sb="3" eb="5">
      <t>ザッシ</t>
    </rPh>
    <rPh sb="6" eb="7">
      <t>ヨ</t>
    </rPh>
    <phoneticPr fontId="3"/>
  </si>
  <si>
    <t>⑤特に何もしない</t>
    <rPh sb="1" eb="2">
      <t>トク</t>
    </rPh>
    <rPh sb="3" eb="4">
      <t>ナニ</t>
    </rPh>
    <phoneticPr fontId="3"/>
  </si>
  <si>
    <t>平成29年度　生徒アンケート　裏（55から69）</t>
    <rPh sb="0" eb="2">
      <t>ヘイセイ</t>
    </rPh>
    <rPh sb="4" eb="6">
      <t>ネンド</t>
    </rPh>
    <rPh sb="7" eb="9">
      <t>セイト</t>
    </rPh>
    <rPh sb="15" eb="16">
      <t>ウラ</t>
    </rPh>
    <phoneticPr fontId="3"/>
  </si>
  <si>
    <t>②</t>
    <phoneticPr fontId="3"/>
  </si>
  <si>
    <t>④</t>
    <phoneticPr fontId="3"/>
  </si>
  <si>
    <t>(自主)自ら進んで、自らの考えで行動する生徒</t>
  </si>
  <si>
    <t>(友愛)仲間と助け合い、協力し合える生徒</t>
  </si>
  <si>
    <t>(勤勉)目標を持って、直向きに取り組める生徒</t>
  </si>
  <si>
    <t>学校での生活は楽しい。</t>
  </si>
  <si>
    <t>学校の行事などに積極的に参加している。</t>
  </si>
  <si>
    <t>自分からあいさつがよくできる。</t>
  </si>
  <si>
    <t>仲のよい友だちがたくさんいる。</t>
  </si>
  <si>
    <t>時間のけじめがある生活をしている。</t>
  </si>
  <si>
    <t>思いやりの気持ちをもって人に接している。</t>
  </si>
  <si>
    <t>清掃活動に真剣に取り組んでいる。</t>
  </si>
  <si>
    <t>学校のきまりはきちんと守っている。</t>
  </si>
  <si>
    <t>交通ルールを守って登下校している。</t>
  </si>
  <si>
    <t>今住んでいる地域が好きだ。</t>
  </si>
  <si>
    <t>今住んでいる地域の行事に参加している。</t>
  </si>
  <si>
    <t>週に何日学習塾にかよっていますか。（ピアノ･書道などや家庭教師は含めません。）</t>
    <rPh sb="0" eb="1">
      <t>シュウ</t>
    </rPh>
    <rPh sb="2" eb="4">
      <t>ナンニチ</t>
    </rPh>
    <rPh sb="4" eb="7">
      <t>ガクシュウジュク</t>
    </rPh>
    <rPh sb="22" eb="24">
      <t>ショドウ</t>
    </rPh>
    <rPh sb="27" eb="29">
      <t>カテイ</t>
    </rPh>
    <rPh sb="29" eb="31">
      <t>キョウシ</t>
    </rPh>
    <rPh sb="32" eb="33">
      <t>フク</t>
    </rPh>
    <phoneticPr fontId="3"/>
  </si>
  <si>
    <t>①　1日</t>
    <rPh sb="3" eb="4">
      <t>ニチ</t>
    </rPh>
    <phoneticPr fontId="3"/>
  </si>
  <si>
    <t>②　2日</t>
    <rPh sb="3" eb="4">
      <t>ニチ</t>
    </rPh>
    <phoneticPr fontId="3"/>
  </si>
  <si>
    <t>③　3日</t>
    <rPh sb="3" eb="4">
      <t>ニチ</t>
    </rPh>
    <phoneticPr fontId="3"/>
  </si>
  <si>
    <t>④　4日</t>
    <rPh sb="3" eb="4">
      <t>ニチ</t>
    </rPh>
    <phoneticPr fontId="3"/>
  </si>
  <si>
    <t>⑤　5日</t>
    <rPh sb="3" eb="4">
      <t>ニチ</t>
    </rPh>
    <phoneticPr fontId="3"/>
  </si>
  <si>
    <t>⑥　6日</t>
    <rPh sb="3" eb="4">
      <t>ニチ</t>
    </rPh>
    <phoneticPr fontId="3"/>
  </si>
  <si>
    <t>⑦　7日</t>
    <rPh sb="3" eb="4">
      <t>ニチ</t>
    </rPh>
    <phoneticPr fontId="3"/>
  </si>
  <si>
    <t>⑧　かよっていない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</si>
</sst>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;[Red]\-0\ 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11"/>
      <color theme="4" tint="-0.24997711111789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0" fillId="0" borderId="8" xfId="0" applyBorder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176" fontId="10" fillId="2" borderId="8" xfId="0" applyNumberFormat="1" applyFont="1" applyFill="1" applyBorder="1" applyAlignment="1">
      <alignment vertical="center" shrinkToFit="1"/>
    </xf>
    <xf numFmtId="176" fontId="11" fillId="0" borderId="9" xfId="0" applyNumberFormat="1" applyFont="1" applyBorder="1" applyAlignment="1">
      <alignment vertical="center" shrinkToFit="1"/>
    </xf>
    <xf numFmtId="176" fontId="11" fillId="0" borderId="4" xfId="0" applyNumberFormat="1" applyFont="1" applyBorder="1" applyAlignment="1">
      <alignment vertical="center" shrinkToFit="1"/>
    </xf>
    <xf numFmtId="176" fontId="11" fillId="5" borderId="4" xfId="0" applyNumberFormat="1" applyFont="1" applyFill="1" applyBorder="1" applyAlignment="1">
      <alignment vertical="center" shrinkToFit="1"/>
    </xf>
    <xf numFmtId="176" fontId="11" fillId="0" borderId="8" xfId="0" applyNumberFormat="1" applyFont="1" applyBorder="1" applyAlignment="1">
      <alignment vertical="center" shrinkToFit="1"/>
    </xf>
    <xf numFmtId="176" fontId="11" fillId="3" borderId="0" xfId="0" applyNumberFormat="1" applyFont="1" applyFill="1" applyBorder="1" applyAlignment="1">
      <alignment vertical="center" shrinkToFit="1"/>
    </xf>
    <xf numFmtId="176" fontId="10" fillId="3" borderId="4" xfId="0" applyNumberFormat="1" applyFont="1" applyFill="1" applyBorder="1" applyAlignment="1">
      <alignment vertical="center" shrinkToFit="1"/>
    </xf>
    <xf numFmtId="176" fontId="12" fillId="3" borderId="9" xfId="0" applyNumberFormat="1" applyFont="1" applyFill="1" applyBorder="1" applyAlignment="1">
      <alignment vertical="center" wrapText="1" shrinkToFit="1"/>
    </xf>
    <xf numFmtId="176" fontId="11" fillId="0" borderId="10" xfId="0" applyNumberFormat="1" applyFont="1" applyBorder="1" applyAlignment="1">
      <alignment vertical="center" shrinkToFit="1"/>
    </xf>
    <xf numFmtId="176" fontId="11" fillId="4" borderId="4" xfId="0" applyNumberFormat="1" applyFont="1" applyFill="1" applyBorder="1" applyAlignment="1">
      <alignment vertical="center" shrinkToFit="1"/>
    </xf>
    <xf numFmtId="176" fontId="11" fillId="4" borderId="11" xfId="0" applyNumberFormat="1" applyFont="1" applyFill="1" applyBorder="1" applyAlignment="1">
      <alignment vertical="center" shrinkToFit="1"/>
    </xf>
    <xf numFmtId="176" fontId="10" fillId="2" borderId="12" xfId="0" applyNumberFormat="1" applyFont="1" applyFill="1" applyBorder="1" applyAlignment="1">
      <alignment vertical="center" shrinkToFit="1"/>
    </xf>
    <xf numFmtId="0" fontId="10" fillId="2" borderId="13" xfId="0" applyFont="1" applyFill="1" applyBorder="1">
      <alignment vertical="center"/>
    </xf>
    <xf numFmtId="176" fontId="10" fillId="3" borderId="0" xfId="0" applyNumberFormat="1" applyFont="1" applyFill="1" applyBorder="1" applyAlignment="1">
      <alignment vertical="center" shrinkToFit="1"/>
    </xf>
    <xf numFmtId="176" fontId="13" fillId="3" borderId="0" xfId="0" applyNumberFormat="1" applyFont="1" applyFill="1" applyBorder="1" applyAlignment="1">
      <alignment vertical="center" wrapText="1" shrinkToFit="1"/>
    </xf>
    <xf numFmtId="176" fontId="13" fillId="3" borderId="0" xfId="0" applyNumberFormat="1" applyFont="1" applyFill="1" applyBorder="1" applyAlignment="1">
      <alignment vertical="center" shrinkToFit="1"/>
    </xf>
    <xf numFmtId="0" fontId="10" fillId="2" borderId="8" xfId="0" applyFont="1" applyFill="1" applyBorder="1">
      <alignment vertical="center"/>
    </xf>
    <xf numFmtId="0" fontId="10" fillId="2" borderId="12" xfId="0" applyFont="1" applyFill="1" applyBorder="1">
      <alignment vertical="center"/>
    </xf>
    <xf numFmtId="176" fontId="11" fillId="6" borderId="4" xfId="0" applyNumberFormat="1" applyFont="1" applyFill="1" applyBorder="1">
      <alignment vertical="center"/>
    </xf>
    <xf numFmtId="176" fontId="11" fillId="0" borderId="15" xfId="0" applyNumberFormat="1" applyFont="1" applyBorder="1">
      <alignment vertical="center"/>
    </xf>
    <xf numFmtId="0" fontId="11" fillId="2" borderId="13" xfId="0" applyFont="1" applyFill="1" applyBorder="1" applyAlignment="1">
      <alignment vertical="center" shrinkToFit="1"/>
    </xf>
    <xf numFmtId="0" fontId="11" fillId="2" borderId="8" xfId="0" applyFont="1" applyFill="1" applyBorder="1" applyAlignment="1">
      <alignment vertical="center" shrinkToFit="1"/>
    </xf>
    <xf numFmtId="0" fontId="11" fillId="2" borderId="12" xfId="0" applyFont="1" applyFill="1" applyBorder="1" applyAlignment="1">
      <alignment vertical="center" shrinkToFit="1"/>
    </xf>
    <xf numFmtId="176" fontId="11" fillId="0" borderId="19" xfId="0" applyNumberFormat="1" applyFont="1" applyBorder="1" applyAlignment="1">
      <alignment vertical="center" shrinkToFit="1"/>
    </xf>
    <xf numFmtId="176" fontId="11" fillId="0" borderId="20" xfId="0" applyNumberFormat="1" applyFont="1" applyBorder="1" applyAlignment="1">
      <alignment vertical="center" shrinkToFit="1"/>
    </xf>
    <xf numFmtId="176" fontId="11" fillId="0" borderId="21" xfId="0" applyNumberFormat="1" applyFont="1" applyBorder="1" applyAlignment="1">
      <alignment vertical="center" shrinkToFit="1"/>
    </xf>
    <xf numFmtId="0" fontId="5" fillId="3" borderId="23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vertical="center"/>
    </xf>
    <xf numFmtId="0" fontId="14" fillId="3" borderId="22" xfId="0" applyFont="1" applyFill="1" applyBorder="1" applyAlignment="1">
      <alignment vertical="center" textRotation="255"/>
    </xf>
    <xf numFmtId="0" fontId="14" fillId="3" borderId="22" xfId="0" applyFont="1" applyFill="1" applyBorder="1" applyAlignment="1">
      <alignment horizontal="center" vertical="center"/>
    </xf>
    <xf numFmtId="0" fontId="15" fillId="3" borderId="24" xfId="0" applyFont="1" applyFill="1" applyBorder="1">
      <alignment vertical="center"/>
    </xf>
    <xf numFmtId="0" fontId="16" fillId="0" borderId="25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176" fontId="11" fillId="0" borderId="25" xfId="0" applyNumberFormat="1" applyFont="1" applyBorder="1" applyAlignment="1">
      <alignment vertical="center" shrinkToFit="1"/>
    </xf>
    <xf numFmtId="176" fontId="11" fillId="0" borderId="26" xfId="0" applyNumberFormat="1" applyFont="1" applyBorder="1" applyAlignment="1">
      <alignment vertical="center" shrinkToFit="1"/>
    </xf>
    <xf numFmtId="176" fontId="11" fillId="4" borderId="26" xfId="0" applyNumberFormat="1" applyFont="1" applyFill="1" applyBorder="1" applyAlignment="1">
      <alignment vertical="center" shrinkToFit="1"/>
    </xf>
    <xf numFmtId="176" fontId="11" fillId="4" borderId="27" xfId="0" applyNumberFormat="1" applyFont="1" applyFill="1" applyBorder="1" applyAlignment="1">
      <alignment vertical="center" shrinkToFit="1"/>
    </xf>
    <xf numFmtId="0" fontId="15" fillId="3" borderId="28" xfId="0" applyFont="1" applyFill="1" applyBorder="1">
      <alignment vertical="center"/>
    </xf>
    <xf numFmtId="0" fontId="18" fillId="0" borderId="9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0" fillId="0" borderId="0" xfId="0" applyBorder="1">
      <alignment vertical="center"/>
    </xf>
    <xf numFmtId="0" fontId="15" fillId="3" borderId="29" xfId="0" applyFont="1" applyFill="1" applyBorder="1">
      <alignment vertical="center"/>
    </xf>
    <xf numFmtId="0" fontId="18" fillId="0" borderId="30" xfId="0" applyFont="1" applyBorder="1" applyAlignment="1">
      <alignment vertical="center" wrapText="1"/>
    </xf>
    <xf numFmtId="176" fontId="11" fillId="0" borderId="30" xfId="0" applyNumberFormat="1" applyFont="1" applyBorder="1" applyAlignment="1">
      <alignment vertical="center" shrinkToFit="1"/>
    </xf>
    <xf numFmtId="176" fontId="11" fillId="0" borderId="31" xfId="0" applyNumberFormat="1" applyFont="1" applyBorder="1" applyAlignment="1">
      <alignment vertical="center" shrinkToFit="1"/>
    </xf>
    <xf numFmtId="176" fontId="11" fillId="5" borderId="31" xfId="0" applyNumberFormat="1" applyFont="1" applyFill="1" applyBorder="1" applyAlignment="1">
      <alignment vertical="center" shrinkToFit="1"/>
    </xf>
    <xf numFmtId="176" fontId="11" fillId="4" borderId="31" xfId="0" applyNumberFormat="1" applyFont="1" applyFill="1" applyBorder="1" applyAlignment="1">
      <alignment vertical="center" shrinkToFit="1"/>
    </xf>
    <xf numFmtId="176" fontId="11" fillId="4" borderId="32" xfId="0" applyNumberFormat="1" applyFont="1" applyFill="1" applyBorder="1" applyAlignment="1">
      <alignment vertical="center" shrinkToFit="1"/>
    </xf>
    <xf numFmtId="0" fontId="10" fillId="3" borderId="0" xfId="0" applyFont="1" applyFill="1" applyBorder="1">
      <alignment vertical="center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21" fillId="0" borderId="34" xfId="0" applyFont="1" applyBorder="1" applyAlignment="1">
      <alignment horizontal="center" vertical="center"/>
    </xf>
    <xf numFmtId="176" fontId="22" fillId="0" borderId="4" xfId="0" applyNumberFormat="1" applyFont="1" applyBorder="1" applyAlignment="1">
      <alignment vertical="center" shrinkToFit="1"/>
    </xf>
    <xf numFmtId="0" fontId="18" fillId="0" borderId="13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4" fillId="3" borderId="4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 textRotation="255"/>
    </xf>
    <xf numFmtId="0" fontId="14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 shrinkToFit="1"/>
    </xf>
    <xf numFmtId="0" fontId="23" fillId="3" borderId="4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shrinkToFit="1"/>
    </xf>
    <xf numFmtId="0" fontId="24" fillId="3" borderId="0" xfId="0" applyFont="1" applyFill="1" applyBorder="1" applyAlignment="1">
      <alignment vertical="center" wrapText="1"/>
    </xf>
    <xf numFmtId="176" fontId="11" fillId="0" borderId="0" xfId="0" applyNumberFormat="1" applyFont="1" applyBorder="1" applyAlignment="1">
      <alignment vertical="center" shrinkToFit="1"/>
    </xf>
    <xf numFmtId="176" fontId="2" fillId="0" borderId="0" xfId="0" applyNumberFormat="1" applyFont="1" applyBorder="1">
      <alignment vertical="center"/>
    </xf>
    <xf numFmtId="0" fontId="0" fillId="3" borderId="0" xfId="0" applyFill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vertical="center" wrapText="1"/>
    </xf>
    <xf numFmtId="0" fontId="20" fillId="3" borderId="0" xfId="0" applyFont="1" applyFill="1" applyBorder="1" applyAlignment="1">
      <alignment vertical="center" wrapText="1"/>
    </xf>
    <xf numFmtId="0" fontId="20" fillId="3" borderId="35" xfId="0" applyFont="1" applyFill="1" applyBorder="1" applyAlignment="1">
      <alignment vertical="center" wrapText="1"/>
    </xf>
    <xf numFmtId="0" fontId="19" fillId="2" borderId="22" xfId="0" applyFont="1" applyFill="1" applyBorder="1" applyAlignment="1">
      <alignment horizontal="center" vertical="center"/>
    </xf>
    <xf numFmtId="0" fontId="20" fillId="3" borderId="33" xfId="0" applyFont="1" applyFill="1" applyBorder="1" applyAlignment="1">
      <alignment vertical="center" wrapText="1"/>
    </xf>
    <xf numFmtId="0" fontId="26" fillId="0" borderId="4" xfId="0" applyFont="1" applyBorder="1">
      <alignment vertical="center"/>
    </xf>
    <xf numFmtId="0" fontId="26" fillId="0" borderId="8" xfId="0" applyFont="1" applyBorder="1" applyAlignment="1">
      <alignment vertical="center" shrinkToFit="1"/>
    </xf>
    <xf numFmtId="0" fontId="26" fillId="0" borderId="38" xfId="0" applyFont="1" applyBorder="1" applyAlignment="1">
      <alignment vertical="center" shrinkToFit="1"/>
    </xf>
    <xf numFmtId="0" fontId="26" fillId="0" borderId="9" xfId="0" applyFont="1" applyBorder="1" applyAlignment="1">
      <alignment vertical="center" shrinkToFit="1"/>
    </xf>
    <xf numFmtId="0" fontId="26" fillId="0" borderId="8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25" fillId="3" borderId="36" xfId="0" applyFont="1" applyFill="1" applyBorder="1" applyAlignment="1">
      <alignment horizontal="left" vertical="center" wrapText="1"/>
    </xf>
    <xf numFmtId="0" fontId="18" fillId="3" borderId="37" xfId="0" applyFont="1" applyFill="1" applyBorder="1" applyAlignment="1">
      <alignment horizontal="left" vertical="center" wrapText="1"/>
    </xf>
    <xf numFmtId="0" fontId="18" fillId="3" borderId="39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087464066991625E-2"/>
          <c:y val="5.2642500521854589E-2"/>
          <c:w val="0.9165527065527066"/>
          <c:h val="0.94021237479844166"/>
        </c:manualLayout>
      </c:layout>
      <c:barChart>
        <c:barDir val="bar"/>
        <c:grouping val="percentStacked"/>
        <c:varyColors val="0"/>
        <c:ser>
          <c:idx val="0"/>
          <c:order val="0"/>
          <c:tx>
            <c:v>①そう思う</c:v>
          </c:tx>
          <c:spPr>
            <a:solidFill>
              <a:srgbClr val="0070C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'グラフ 表　1－43'!$O$4:$O$46</c:f>
              <c:numCache>
                <c:formatCode>0_ ;[Red]\-0\ </c:formatCode>
                <c:ptCount val="43"/>
                <c:pt idx="0">
                  <c:v>33</c:v>
                </c:pt>
                <c:pt idx="1">
                  <c:v>192</c:v>
                </c:pt>
                <c:pt idx="2">
                  <c:v>141</c:v>
                </c:pt>
                <c:pt idx="3">
                  <c:v>209</c:v>
                </c:pt>
                <c:pt idx="4">
                  <c:v>240</c:v>
                </c:pt>
                <c:pt idx="5">
                  <c:v>219</c:v>
                </c:pt>
                <c:pt idx="6">
                  <c:v>296</c:v>
                </c:pt>
                <c:pt idx="7">
                  <c:v>120</c:v>
                </c:pt>
                <c:pt idx="8">
                  <c:v>243</c:v>
                </c:pt>
                <c:pt idx="9">
                  <c:v>121</c:v>
                </c:pt>
                <c:pt idx="10">
                  <c:v>186</c:v>
                </c:pt>
                <c:pt idx="11">
                  <c:v>158</c:v>
                </c:pt>
                <c:pt idx="12">
                  <c:v>380</c:v>
                </c:pt>
                <c:pt idx="13">
                  <c:v>116</c:v>
                </c:pt>
                <c:pt idx="14">
                  <c:v>185</c:v>
                </c:pt>
                <c:pt idx="15">
                  <c:v>266</c:v>
                </c:pt>
                <c:pt idx="16">
                  <c:v>203</c:v>
                </c:pt>
                <c:pt idx="17">
                  <c:v>146</c:v>
                </c:pt>
                <c:pt idx="18">
                  <c:v>206</c:v>
                </c:pt>
                <c:pt idx="19">
                  <c:v>228</c:v>
                </c:pt>
                <c:pt idx="20">
                  <c:v>254</c:v>
                </c:pt>
                <c:pt idx="21">
                  <c:v>225</c:v>
                </c:pt>
                <c:pt idx="22">
                  <c:v>174</c:v>
                </c:pt>
                <c:pt idx="23">
                  <c:v>291</c:v>
                </c:pt>
                <c:pt idx="24">
                  <c:v>349</c:v>
                </c:pt>
                <c:pt idx="25">
                  <c:v>341</c:v>
                </c:pt>
                <c:pt idx="26">
                  <c:v>289</c:v>
                </c:pt>
                <c:pt idx="27">
                  <c:v>290</c:v>
                </c:pt>
                <c:pt idx="28">
                  <c:v>311</c:v>
                </c:pt>
                <c:pt idx="29">
                  <c:v>337</c:v>
                </c:pt>
                <c:pt idx="30">
                  <c:v>304</c:v>
                </c:pt>
                <c:pt idx="31">
                  <c:v>291</c:v>
                </c:pt>
                <c:pt idx="32">
                  <c:v>249</c:v>
                </c:pt>
                <c:pt idx="33">
                  <c:v>255</c:v>
                </c:pt>
                <c:pt idx="34">
                  <c:v>109</c:v>
                </c:pt>
                <c:pt idx="35">
                  <c:v>175</c:v>
                </c:pt>
                <c:pt idx="36">
                  <c:v>218</c:v>
                </c:pt>
                <c:pt idx="37">
                  <c:v>152</c:v>
                </c:pt>
                <c:pt idx="38">
                  <c:v>201</c:v>
                </c:pt>
                <c:pt idx="39">
                  <c:v>219</c:v>
                </c:pt>
                <c:pt idx="40">
                  <c:v>129</c:v>
                </c:pt>
                <c:pt idx="41">
                  <c:v>294</c:v>
                </c:pt>
                <c:pt idx="42">
                  <c:v>215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F-4D2E-8847-D480E516B0E2}"/>
            </c:ext>
          </c:extLst>
        </c:ser>
        <c:ser>
          <c:idx val="1"/>
          <c:order val="1"/>
          <c:tx>
            <c:v>②どちらかといえばそう思う</c:v>
          </c:tx>
          <c:spPr>
            <a:pattFill prst="dkUpDiag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'グラフ 表　1－43'!$P$4:$P$46</c:f>
              <c:numCache>
                <c:formatCode>0_ ;[Red]\-0\ </c:formatCode>
                <c:ptCount val="43"/>
                <c:pt idx="0">
                  <c:v>140</c:v>
                </c:pt>
                <c:pt idx="1">
                  <c:v>176</c:v>
                </c:pt>
                <c:pt idx="2">
                  <c:v>266</c:v>
                </c:pt>
                <c:pt idx="3">
                  <c:v>249</c:v>
                </c:pt>
                <c:pt idx="4">
                  <c:v>205</c:v>
                </c:pt>
                <c:pt idx="5">
                  <c:v>231</c:v>
                </c:pt>
                <c:pt idx="6">
                  <c:v>190</c:v>
                </c:pt>
                <c:pt idx="7">
                  <c:v>269</c:v>
                </c:pt>
                <c:pt idx="8">
                  <c:v>155</c:v>
                </c:pt>
                <c:pt idx="9">
                  <c:v>180</c:v>
                </c:pt>
                <c:pt idx="10">
                  <c:v>224</c:v>
                </c:pt>
                <c:pt idx="11">
                  <c:v>255</c:v>
                </c:pt>
                <c:pt idx="12">
                  <c:v>118</c:v>
                </c:pt>
                <c:pt idx="13">
                  <c:v>244</c:v>
                </c:pt>
                <c:pt idx="14">
                  <c:v>229</c:v>
                </c:pt>
                <c:pt idx="15">
                  <c:v>199</c:v>
                </c:pt>
                <c:pt idx="16">
                  <c:v>218</c:v>
                </c:pt>
                <c:pt idx="17">
                  <c:v>202</c:v>
                </c:pt>
                <c:pt idx="18">
                  <c:v>239</c:v>
                </c:pt>
                <c:pt idx="19">
                  <c:v>243</c:v>
                </c:pt>
                <c:pt idx="20">
                  <c:v>238</c:v>
                </c:pt>
                <c:pt idx="21">
                  <c:v>250</c:v>
                </c:pt>
                <c:pt idx="22">
                  <c:v>229</c:v>
                </c:pt>
                <c:pt idx="23">
                  <c:v>207</c:v>
                </c:pt>
                <c:pt idx="24">
                  <c:v>166</c:v>
                </c:pt>
                <c:pt idx="25">
                  <c:v>160</c:v>
                </c:pt>
                <c:pt idx="26">
                  <c:v>200</c:v>
                </c:pt>
                <c:pt idx="27">
                  <c:v>194</c:v>
                </c:pt>
                <c:pt idx="28">
                  <c:v>195</c:v>
                </c:pt>
                <c:pt idx="29">
                  <c:v>178</c:v>
                </c:pt>
                <c:pt idx="30">
                  <c:v>202</c:v>
                </c:pt>
                <c:pt idx="31">
                  <c:v>199</c:v>
                </c:pt>
                <c:pt idx="32">
                  <c:v>245</c:v>
                </c:pt>
                <c:pt idx="33">
                  <c:v>234</c:v>
                </c:pt>
                <c:pt idx="34">
                  <c:v>232</c:v>
                </c:pt>
                <c:pt idx="35">
                  <c:v>216</c:v>
                </c:pt>
                <c:pt idx="36">
                  <c:v>210</c:v>
                </c:pt>
                <c:pt idx="37">
                  <c:v>220</c:v>
                </c:pt>
                <c:pt idx="38">
                  <c:v>208</c:v>
                </c:pt>
                <c:pt idx="39">
                  <c:v>181</c:v>
                </c:pt>
                <c:pt idx="40">
                  <c:v>220</c:v>
                </c:pt>
                <c:pt idx="41">
                  <c:v>163</c:v>
                </c:pt>
                <c:pt idx="42">
                  <c:v>204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F-4D2E-8847-D480E516B0E2}"/>
            </c:ext>
          </c:extLst>
        </c:ser>
        <c:ser>
          <c:idx val="2"/>
          <c:order val="2"/>
          <c:tx>
            <c:v>③どちらかといえばそう思わない</c:v>
          </c:tx>
          <c:spPr>
            <a:pattFill prst="dkDnDiag">
              <a:fgClr>
                <a:srgbClr val="C0504D"/>
              </a:fgClr>
              <a:bgClr>
                <a:sysClr val="window" lastClr="FFFFFF"/>
              </a:bgClr>
            </a:pattFill>
          </c:spPr>
          <c:invertIfNegative val="0"/>
          <c:dLbls>
            <c:dLbl>
              <c:idx val="1"/>
              <c:spPr>
                <a:solidFill>
                  <a:srgbClr val="F79646">
                    <a:lumMod val="20000"/>
                    <a:lumOff val="80000"/>
                    <a:alpha val="0"/>
                  </a:srgbClr>
                </a:solidFill>
                <a:ln w="25400"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79646">
                  <a:lumMod val="20000"/>
                  <a:lumOff val="80000"/>
                  <a:alpha val="0"/>
                </a:srgbClr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'グラフ 表　1－43'!$Q$4:$Q$46</c:f>
              <c:numCache>
                <c:formatCode>0_ ;[Red]\-0\ </c:formatCode>
                <c:ptCount val="43"/>
                <c:pt idx="0">
                  <c:v>238</c:v>
                </c:pt>
                <c:pt idx="1">
                  <c:v>120</c:v>
                </c:pt>
                <c:pt idx="2">
                  <c:v>101</c:v>
                </c:pt>
                <c:pt idx="3">
                  <c:v>62</c:v>
                </c:pt>
                <c:pt idx="4">
                  <c:v>74</c:v>
                </c:pt>
                <c:pt idx="5">
                  <c:v>69</c:v>
                </c:pt>
                <c:pt idx="6">
                  <c:v>38</c:v>
                </c:pt>
                <c:pt idx="7">
                  <c:v>126</c:v>
                </c:pt>
                <c:pt idx="8">
                  <c:v>89</c:v>
                </c:pt>
                <c:pt idx="9">
                  <c:v>176</c:v>
                </c:pt>
                <c:pt idx="10">
                  <c:v>88</c:v>
                </c:pt>
                <c:pt idx="11">
                  <c:v>99</c:v>
                </c:pt>
                <c:pt idx="12">
                  <c:v>28</c:v>
                </c:pt>
                <c:pt idx="13">
                  <c:v>130</c:v>
                </c:pt>
                <c:pt idx="14">
                  <c:v>103</c:v>
                </c:pt>
                <c:pt idx="15">
                  <c:v>55</c:v>
                </c:pt>
                <c:pt idx="16">
                  <c:v>84</c:v>
                </c:pt>
                <c:pt idx="17">
                  <c:v>119</c:v>
                </c:pt>
                <c:pt idx="18">
                  <c:v>72</c:v>
                </c:pt>
                <c:pt idx="19">
                  <c:v>53</c:v>
                </c:pt>
                <c:pt idx="20">
                  <c:v>36</c:v>
                </c:pt>
                <c:pt idx="21">
                  <c:v>54</c:v>
                </c:pt>
                <c:pt idx="22">
                  <c:v>95</c:v>
                </c:pt>
                <c:pt idx="23">
                  <c:v>32</c:v>
                </c:pt>
                <c:pt idx="24">
                  <c:v>19</c:v>
                </c:pt>
                <c:pt idx="25">
                  <c:v>31</c:v>
                </c:pt>
                <c:pt idx="26">
                  <c:v>42</c:v>
                </c:pt>
                <c:pt idx="27">
                  <c:v>47</c:v>
                </c:pt>
                <c:pt idx="28">
                  <c:v>28</c:v>
                </c:pt>
                <c:pt idx="29">
                  <c:v>19</c:v>
                </c:pt>
                <c:pt idx="30">
                  <c:v>30</c:v>
                </c:pt>
                <c:pt idx="31">
                  <c:v>40</c:v>
                </c:pt>
                <c:pt idx="32">
                  <c:v>35</c:v>
                </c:pt>
                <c:pt idx="33">
                  <c:v>39</c:v>
                </c:pt>
                <c:pt idx="34">
                  <c:v>158</c:v>
                </c:pt>
                <c:pt idx="35">
                  <c:v>109</c:v>
                </c:pt>
                <c:pt idx="36">
                  <c:v>84</c:v>
                </c:pt>
                <c:pt idx="37">
                  <c:v>122</c:v>
                </c:pt>
                <c:pt idx="38">
                  <c:v>93</c:v>
                </c:pt>
                <c:pt idx="39">
                  <c:v>99</c:v>
                </c:pt>
                <c:pt idx="40">
                  <c:v>137</c:v>
                </c:pt>
                <c:pt idx="41">
                  <c:v>60</c:v>
                </c:pt>
                <c:pt idx="42">
                  <c:v>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BF-4D2E-8847-D480E516B0E2}"/>
            </c:ext>
          </c:extLst>
        </c:ser>
        <c:ser>
          <c:idx val="3"/>
          <c:order val="3"/>
          <c:tx>
            <c:v>④そう思わない</c:v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'グラフ 表　1－43'!$R$4:$R$46</c:f>
              <c:numCache>
                <c:formatCode>0_ ;[Red]\-0\ </c:formatCode>
                <c:ptCount val="43"/>
                <c:pt idx="0">
                  <c:v>126</c:v>
                </c:pt>
                <c:pt idx="1">
                  <c:v>49</c:v>
                </c:pt>
                <c:pt idx="2">
                  <c:v>26</c:v>
                </c:pt>
                <c:pt idx="3">
                  <c:v>15</c:v>
                </c:pt>
                <c:pt idx="4">
                  <c:v>18</c:v>
                </c:pt>
                <c:pt idx="5">
                  <c:v>16</c:v>
                </c:pt>
                <c:pt idx="6">
                  <c:v>13</c:v>
                </c:pt>
                <c:pt idx="7">
                  <c:v>20</c:v>
                </c:pt>
                <c:pt idx="8">
                  <c:v>48</c:v>
                </c:pt>
                <c:pt idx="9">
                  <c:v>60</c:v>
                </c:pt>
                <c:pt idx="10">
                  <c:v>39</c:v>
                </c:pt>
                <c:pt idx="11">
                  <c:v>25</c:v>
                </c:pt>
                <c:pt idx="12">
                  <c:v>11</c:v>
                </c:pt>
                <c:pt idx="13">
                  <c:v>47</c:v>
                </c:pt>
                <c:pt idx="14">
                  <c:v>19</c:v>
                </c:pt>
                <c:pt idx="15">
                  <c:v>15</c:v>
                </c:pt>
                <c:pt idx="16">
                  <c:v>30</c:v>
                </c:pt>
                <c:pt idx="17">
                  <c:v>68</c:v>
                </c:pt>
                <c:pt idx="18">
                  <c:v>18</c:v>
                </c:pt>
                <c:pt idx="19">
                  <c:v>12</c:v>
                </c:pt>
                <c:pt idx="20">
                  <c:v>9</c:v>
                </c:pt>
                <c:pt idx="21">
                  <c:v>8</c:v>
                </c:pt>
                <c:pt idx="22">
                  <c:v>38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  <c:pt idx="27">
                  <c:v>7</c:v>
                </c:pt>
                <c:pt idx="28">
                  <c:v>3</c:v>
                </c:pt>
                <c:pt idx="29">
                  <c:v>4</c:v>
                </c:pt>
                <c:pt idx="30">
                  <c:v>2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39</c:v>
                </c:pt>
                <c:pt idx="35">
                  <c:v>38</c:v>
                </c:pt>
                <c:pt idx="36">
                  <c:v>26</c:v>
                </c:pt>
                <c:pt idx="37">
                  <c:v>44</c:v>
                </c:pt>
                <c:pt idx="38">
                  <c:v>34</c:v>
                </c:pt>
                <c:pt idx="39">
                  <c:v>39</c:v>
                </c:pt>
                <c:pt idx="40">
                  <c:v>49</c:v>
                </c:pt>
                <c:pt idx="41">
                  <c:v>20</c:v>
                </c:pt>
                <c:pt idx="42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BF-4D2E-8847-D480E516B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4027496"/>
        <c:axId val="254021224"/>
      </c:barChart>
      <c:catAx>
        <c:axId val="254027496"/>
        <c:scaling>
          <c:orientation val="maxMin"/>
        </c:scaling>
        <c:delete val="1"/>
        <c:axPos val="l"/>
        <c:minorGridlines/>
        <c:majorTickMark val="out"/>
        <c:minorTickMark val="none"/>
        <c:tickLblPos val="nextTo"/>
        <c:crossAx val="254021224"/>
        <c:crosses val="autoZero"/>
        <c:auto val="1"/>
        <c:lblAlgn val="ctr"/>
        <c:lblOffset val="100"/>
        <c:noMultiLvlLbl val="0"/>
      </c:catAx>
      <c:valAx>
        <c:axId val="254021224"/>
        <c:scaling>
          <c:orientation val="minMax"/>
        </c:scaling>
        <c:delete val="0"/>
        <c:axPos val="t"/>
        <c:minorGridlines/>
        <c:numFmt formatCode="0%" sourceLinked="1"/>
        <c:majorTickMark val="out"/>
        <c:minorTickMark val="none"/>
        <c:tickLblPos val="nextTo"/>
        <c:crossAx val="25402749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4727142022356658E-2"/>
          <c:y val="2.0915069114538713E-2"/>
          <c:w val="0.89999989985990403"/>
          <c:h val="2.0042020931922162E-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087464066991625E-2"/>
          <c:y val="5.2642500521854589E-2"/>
          <c:w val="0.9165527065527066"/>
          <c:h val="0.94021237479844166"/>
        </c:manualLayout>
      </c:layout>
      <c:barChart>
        <c:barDir val="bar"/>
        <c:grouping val="percentStacked"/>
        <c:varyColors val="0"/>
        <c:ser>
          <c:idx val="0"/>
          <c:order val="0"/>
          <c:tx>
            <c:v>①</c:v>
          </c:tx>
          <c:spPr>
            <a:solidFill>
              <a:srgbClr val="0070C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'グラフ 裏　44－51'!$E$3:$E$10</c:f>
              <c:numCache>
                <c:formatCode>0_ ;[Red]\-0\ </c:formatCode>
                <c:ptCount val="8"/>
                <c:pt idx="0">
                  <c:v>28</c:v>
                </c:pt>
                <c:pt idx="1">
                  <c:v>159</c:v>
                </c:pt>
                <c:pt idx="2">
                  <c:v>78</c:v>
                </c:pt>
                <c:pt idx="3">
                  <c:v>405</c:v>
                </c:pt>
                <c:pt idx="4">
                  <c:v>282</c:v>
                </c:pt>
                <c:pt idx="5">
                  <c:v>244</c:v>
                </c:pt>
                <c:pt idx="6">
                  <c:v>170</c:v>
                </c:pt>
                <c:pt idx="7">
                  <c:v>319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F-4D2E-8847-D480E516B0E2}"/>
            </c:ext>
          </c:extLst>
        </c:ser>
        <c:ser>
          <c:idx val="1"/>
          <c:order val="1"/>
          <c:tx>
            <c:v>②</c:v>
          </c:tx>
          <c:spPr>
            <a:pattFill prst="dkUpDiag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'グラフ 裏　44－51'!$F$3:$F$10</c:f>
              <c:numCache>
                <c:formatCode>0_ ;[Red]\-0\ </c:formatCode>
                <c:ptCount val="8"/>
                <c:pt idx="0">
                  <c:v>105</c:v>
                </c:pt>
                <c:pt idx="1">
                  <c:v>178</c:v>
                </c:pt>
                <c:pt idx="2">
                  <c:v>179</c:v>
                </c:pt>
                <c:pt idx="3">
                  <c:v>79</c:v>
                </c:pt>
                <c:pt idx="4">
                  <c:v>165</c:v>
                </c:pt>
                <c:pt idx="5">
                  <c:v>158</c:v>
                </c:pt>
                <c:pt idx="6">
                  <c:v>164</c:v>
                </c:pt>
                <c:pt idx="7">
                  <c:v>134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F-4D2E-8847-D480E516B0E2}"/>
            </c:ext>
          </c:extLst>
        </c:ser>
        <c:ser>
          <c:idx val="2"/>
          <c:order val="2"/>
          <c:tx>
            <c:v>③</c:v>
          </c:tx>
          <c:spPr>
            <a:pattFill prst="dkDnDiag">
              <a:fgClr>
                <a:srgbClr val="C0504D"/>
              </a:fgClr>
              <a:bgClr>
                <a:sysClr val="window" lastClr="FFFFFF"/>
              </a:bgClr>
            </a:pattFill>
          </c:spPr>
          <c:invertIfNegative val="0"/>
          <c:dLbls>
            <c:dLbl>
              <c:idx val="1"/>
              <c:spPr>
                <a:solidFill>
                  <a:srgbClr val="F79646">
                    <a:lumMod val="20000"/>
                    <a:lumOff val="80000"/>
                    <a:alpha val="0"/>
                  </a:srgbClr>
                </a:solidFill>
                <a:ln w="25400"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79646">
                  <a:lumMod val="20000"/>
                  <a:lumOff val="80000"/>
                  <a:alpha val="0"/>
                </a:srgbClr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'グラフ 裏　44－51'!$G$3:$G$10</c:f>
              <c:numCache>
                <c:formatCode>0_ ;[Red]\-0\ </c:formatCode>
                <c:ptCount val="8"/>
                <c:pt idx="0">
                  <c:v>186</c:v>
                </c:pt>
                <c:pt idx="1">
                  <c:v>99</c:v>
                </c:pt>
                <c:pt idx="2">
                  <c:v>157</c:v>
                </c:pt>
                <c:pt idx="3">
                  <c:v>35</c:v>
                </c:pt>
                <c:pt idx="4">
                  <c:v>66</c:v>
                </c:pt>
                <c:pt idx="5">
                  <c:v>49</c:v>
                </c:pt>
                <c:pt idx="6">
                  <c:v>94</c:v>
                </c:pt>
                <c:pt idx="7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BF-4D2E-8847-D480E516B0E2}"/>
            </c:ext>
          </c:extLst>
        </c:ser>
        <c:ser>
          <c:idx val="3"/>
          <c:order val="3"/>
          <c:tx>
            <c:v>④</c:v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'グラフ 裏　44－51'!$H$3:$H$10</c:f>
              <c:numCache>
                <c:formatCode>0_ ;[Red]\-0\ </c:formatCode>
                <c:ptCount val="8"/>
                <c:pt idx="0">
                  <c:v>110</c:v>
                </c:pt>
                <c:pt idx="1">
                  <c:v>32</c:v>
                </c:pt>
                <c:pt idx="2">
                  <c:v>88</c:v>
                </c:pt>
                <c:pt idx="3">
                  <c:v>12</c:v>
                </c:pt>
                <c:pt idx="4">
                  <c:v>18</c:v>
                </c:pt>
                <c:pt idx="5">
                  <c:v>79</c:v>
                </c:pt>
                <c:pt idx="6">
                  <c:v>100</c:v>
                </c:pt>
                <c:pt idx="7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BF-4D2E-8847-D480E516B0E2}"/>
            </c:ext>
          </c:extLst>
        </c:ser>
        <c:ser>
          <c:idx val="4"/>
          <c:order val="4"/>
          <c:tx>
            <c:v>⑤</c:v>
          </c:tx>
          <c:spPr>
            <a:solidFill>
              <a:srgbClr val="9BBB59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'グラフ 裏　44－51'!$I$3:$I$10</c:f>
              <c:numCache>
                <c:formatCode>0_ ;[Red]\-0\ </c:formatCode>
                <c:ptCount val="8"/>
                <c:pt idx="0">
                  <c:v>100</c:v>
                </c:pt>
                <c:pt idx="1">
                  <c:v>58</c:v>
                </c:pt>
                <c:pt idx="2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4020048"/>
        <c:axId val="254026712"/>
      </c:barChart>
      <c:catAx>
        <c:axId val="254020048"/>
        <c:scaling>
          <c:orientation val="maxMin"/>
        </c:scaling>
        <c:delete val="1"/>
        <c:axPos val="l"/>
        <c:minorGridlines/>
        <c:majorTickMark val="out"/>
        <c:minorTickMark val="none"/>
        <c:tickLblPos val="nextTo"/>
        <c:crossAx val="254026712"/>
        <c:crosses val="autoZero"/>
        <c:auto val="1"/>
        <c:lblAlgn val="ctr"/>
        <c:lblOffset val="100"/>
        <c:noMultiLvlLbl val="0"/>
      </c:catAx>
      <c:valAx>
        <c:axId val="254026712"/>
        <c:scaling>
          <c:orientation val="minMax"/>
        </c:scaling>
        <c:delete val="0"/>
        <c:axPos val="t"/>
        <c:minorGridlines/>
        <c:numFmt formatCode="0%" sourceLinked="1"/>
        <c:majorTickMark val="out"/>
        <c:minorTickMark val="none"/>
        <c:tickLblPos val="nextTo"/>
        <c:crossAx val="25402004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3.5085820458009759E-2"/>
          <c:y val="2.9234020267536365E-3"/>
          <c:w val="0.93725100411251971"/>
          <c:h val="2.7713280563946126E-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087464066991625E-2"/>
          <c:y val="5.2642500521854589E-2"/>
          <c:w val="0.9165527065527066"/>
          <c:h val="0.92493283819550587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'グラフ 裏　52－54'!$E$3:$E$22</c:f>
              <c:numCache>
                <c:formatCode>0_ ;[Red]\-0\ </c:formatCode>
                <c:ptCount val="20"/>
                <c:pt idx="0">
                  <c:v>137</c:v>
                </c:pt>
                <c:pt idx="1">
                  <c:v>252</c:v>
                </c:pt>
                <c:pt idx="2">
                  <c:v>213</c:v>
                </c:pt>
                <c:pt idx="3">
                  <c:v>183</c:v>
                </c:pt>
                <c:pt idx="4">
                  <c:v>140</c:v>
                </c:pt>
                <c:pt idx="5">
                  <c:v>207</c:v>
                </c:pt>
                <c:pt idx="6">
                  <c:v>299</c:v>
                </c:pt>
                <c:pt idx="7">
                  <c:v>215</c:v>
                </c:pt>
                <c:pt idx="8">
                  <c:v>122</c:v>
                </c:pt>
                <c:pt idx="9">
                  <c:v>30</c:v>
                </c:pt>
                <c:pt idx="10">
                  <c:v>144</c:v>
                </c:pt>
                <c:pt idx="11">
                  <c:v>356</c:v>
                </c:pt>
                <c:pt idx="12">
                  <c:v>130</c:v>
                </c:pt>
                <c:pt idx="13">
                  <c:v>215</c:v>
                </c:pt>
                <c:pt idx="14">
                  <c:v>37</c:v>
                </c:pt>
                <c:pt idx="15">
                  <c:v>423</c:v>
                </c:pt>
                <c:pt idx="16">
                  <c:v>38</c:v>
                </c:pt>
                <c:pt idx="17">
                  <c:v>268</c:v>
                </c:pt>
                <c:pt idx="18">
                  <c:v>57</c:v>
                </c:pt>
                <c:pt idx="19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F-4D2E-8847-D480E516B0E2}"/>
            </c:ext>
          </c:extLst>
        </c:ser>
        <c:ser>
          <c:idx val="1"/>
          <c:order val="1"/>
          <c:spPr>
            <a:pattFill prst="dkUpDiag">
              <a:fgClr>
                <a:sysClr val="window" lastClr="FFFFFF"/>
              </a:fgClr>
              <a:bgClr>
                <a:sysClr val="window" lastClr="FFFFFF"/>
              </a:bgClr>
            </a:patt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'グラフ 裏　52－54'!$F$3:$F$22</c:f>
              <c:numCache>
                <c:formatCode>General</c:formatCode>
                <c:ptCount val="20"/>
                <c:pt idx="0">
                  <c:v>401</c:v>
                </c:pt>
                <c:pt idx="1">
                  <c:v>286</c:v>
                </c:pt>
                <c:pt idx="2">
                  <c:v>325</c:v>
                </c:pt>
                <c:pt idx="3">
                  <c:v>355</c:v>
                </c:pt>
                <c:pt idx="4">
                  <c:v>398</c:v>
                </c:pt>
                <c:pt idx="5">
                  <c:v>331</c:v>
                </c:pt>
                <c:pt idx="6">
                  <c:v>239</c:v>
                </c:pt>
                <c:pt idx="7">
                  <c:v>323</c:v>
                </c:pt>
                <c:pt idx="8">
                  <c:v>416</c:v>
                </c:pt>
                <c:pt idx="9">
                  <c:v>508</c:v>
                </c:pt>
                <c:pt idx="10">
                  <c:v>394</c:v>
                </c:pt>
                <c:pt idx="11">
                  <c:v>182</c:v>
                </c:pt>
                <c:pt idx="12">
                  <c:v>408</c:v>
                </c:pt>
                <c:pt idx="13">
                  <c:v>323</c:v>
                </c:pt>
                <c:pt idx="14">
                  <c:v>501</c:v>
                </c:pt>
                <c:pt idx="15">
                  <c:v>115</c:v>
                </c:pt>
                <c:pt idx="16">
                  <c:v>500</c:v>
                </c:pt>
                <c:pt idx="17">
                  <c:v>270</c:v>
                </c:pt>
                <c:pt idx="18">
                  <c:v>481</c:v>
                </c:pt>
                <c:pt idx="19">
                  <c:v>514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F-4D2E-8847-D480E516B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4025928"/>
        <c:axId val="254027104"/>
      </c:barChart>
      <c:catAx>
        <c:axId val="254025928"/>
        <c:scaling>
          <c:orientation val="maxMin"/>
        </c:scaling>
        <c:delete val="1"/>
        <c:axPos val="l"/>
        <c:minorGridlines/>
        <c:majorTickMark val="out"/>
        <c:minorTickMark val="none"/>
        <c:tickLblPos val="nextTo"/>
        <c:crossAx val="254027104"/>
        <c:crosses val="autoZero"/>
        <c:auto val="1"/>
        <c:lblAlgn val="ctr"/>
        <c:lblOffset val="100"/>
        <c:noMultiLvlLbl val="0"/>
      </c:catAx>
      <c:valAx>
        <c:axId val="254027104"/>
        <c:scaling>
          <c:orientation val="minMax"/>
        </c:scaling>
        <c:delete val="0"/>
        <c:axPos val="t"/>
        <c:minorGridlines/>
        <c:numFmt formatCode="0%" sourceLinked="1"/>
        <c:majorTickMark val="out"/>
        <c:minorTickMark val="none"/>
        <c:tickLblPos val="nextTo"/>
        <c:crossAx val="25402592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087464066991625E-2"/>
          <c:y val="5.2642500521854589E-2"/>
          <c:w val="0.9165527065527066"/>
          <c:h val="0.94282934554958719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'グラフ 裏　55－68'!$D$3:$D$16</c:f>
              <c:numCache>
                <c:formatCode>0_ ;[Red]\-0\ </c:formatCode>
                <c:ptCount val="14"/>
                <c:pt idx="0">
                  <c:v>101</c:v>
                </c:pt>
                <c:pt idx="1">
                  <c:v>252</c:v>
                </c:pt>
                <c:pt idx="2">
                  <c:v>151</c:v>
                </c:pt>
                <c:pt idx="3">
                  <c:v>262</c:v>
                </c:pt>
                <c:pt idx="4">
                  <c:v>261</c:v>
                </c:pt>
                <c:pt idx="5">
                  <c:v>269</c:v>
                </c:pt>
                <c:pt idx="6">
                  <c:v>288</c:v>
                </c:pt>
                <c:pt idx="7">
                  <c:v>136</c:v>
                </c:pt>
                <c:pt idx="8">
                  <c:v>251</c:v>
                </c:pt>
                <c:pt idx="9">
                  <c:v>254</c:v>
                </c:pt>
                <c:pt idx="10">
                  <c:v>279</c:v>
                </c:pt>
                <c:pt idx="11">
                  <c:v>374</c:v>
                </c:pt>
                <c:pt idx="12">
                  <c:v>234</c:v>
                </c:pt>
                <c:pt idx="13">
                  <c:v>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F-4D2E-8847-D480E516B0E2}"/>
            </c:ext>
          </c:extLst>
        </c:ser>
        <c:ser>
          <c:idx val="1"/>
          <c:order val="1"/>
          <c:spPr>
            <a:pattFill prst="dkUpDiag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'グラフ 裏　55－68'!$E$3:$E$16</c:f>
              <c:numCache>
                <c:formatCode>0_ ;[Red]\-0\ </c:formatCode>
                <c:ptCount val="14"/>
                <c:pt idx="0">
                  <c:v>329</c:v>
                </c:pt>
                <c:pt idx="1">
                  <c:v>227</c:v>
                </c:pt>
                <c:pt idx="2">
                  <c:v>274</c:v>
                </c:pt>
                <c:pt idx="3">
                  <c:v>178</c:v>
                </c:pt>
                <c:pt idx="4">
                  <c:v>193</c:v>
                </c:pt>
                <c:pt idx="5">
                  <c:v>214</c:v>
                </c:pt>
                <c:pt idx="6">
                  <c:v>180</c:v>
                </c:pt>
                <c:pt idx="7">
                  <c:v>291</c:v>
                </c:pt>
                <c:pt idx="8">
                  <c:v>239</c:v>
                </c:pt>
                <c:pt idx="9">
                  <c:v>225</c:v>
                </c:pt>
                <c:pt idx="10">
                  <c:v>215</c:v>
                </c:pt>
                <c:pt idx="11">
                  <c:v>138</c:v>
                </c:pt>
                <c:pt idx="12">
                  <c:v>222</c:v>
                </c:pt>
                <c:pt idx="13">
                  <c:v>185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F-4D2E-8847-D480E516B0E2}"/>
            </c:ext>
          </c:extLst>
        </c:ser>
        <c:ser>
          <c:idx val="2"/>
          <c:order val="2"/>
          <c:spPr>
            <a:pattFill prst="dkDnDiag">
              <a:fgClr>
                <a:srgbClr val="C0504D"/>
              </a:fgClr>
              <a:bgClr>
                <a:sysClr val="window" lastClr="FFFFFF"/>
              </a:bgClr>
            </a:pattFill>
          </c:spPr>
          <c:invertIfNegative val="0"/>
          <c:dLbls>
            <c:dLbl>
              <c:idx val="1"/>
              <c:spPr>
                <a:solidFill>
                  <a:srgbClr val="F79646">
                    <a:lumMod val="20000"/>
                    <a:lumOff val="80000"/>
                    <a:alpha val="0"/>
                  </a:srgbClr>
                </a:solidFill>
                <a:ln w="25400"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79646">
                  <a:lumMod val="20000"/>
                  <a:lumOff val="80000"/>
                  <a:alpha val="0"/>
                </a:srgbClr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'グラフ 裏　55－68'!$F$3:$F$16</c:f>
              <c:numCache>
                <c:formatCode>0_ ;[Red]\-0\ </c:formatCode>
                <c:ptCount val="14"/>
                <c:pt idx="0">
                  <c:v>90</c:v>
                </c:pt>
                <c:pt idx="1">
                  <c:v>45</c:v>
                </c:pt>
                <c:pt idx="2">
                  <c:v>90</c:v>
                </c:pt>
                <c:pt idx="3">
                  <c:v>68</c:v>
                </c:pt>
                <c:pt idx="4">
                  <c:v>65</c:v>
                </c:pt>
                <c:pt idx="5">
                  <c:v>41</c:v>
                </c:pt>
                <c:pt idx="6">
                  <c:v>45</c:v>
                </c:pt>
                <c:pt idx="7">
                  <c:v>91</c:v>
                </c:pt>
                <c:pt idx="8">
                  <c:v>37</c:v>
                </c:pt>
                <c:pt idx="9">
                  <c:v>48</c:v>
                </c:pt>
                <c:pt idx="10">
                  <c:v>35</c:v>
                </c:pt>
                <c:pt idx="11">
                  <c:v>18</c:v>
                </c:pt>
                <c:pt idx="12">
                  <c:v>59</c:v>
                </c:pt>
                <c:pt idx="13">
                  <c:v>158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BF-4D2E-8847-D480E516B0E2}"/>
            </c:ext>
          </c:extLst>
        </c:ser>
        <c:ser>
          <c:idx val="3"/>
          <c:order val="3"/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'グラフ 裏　55－68'!$G$3:$G$16</c:f>
              <c:numCache>
                <c:formatCode>0_ ;[Red]\-0\ </c:formatCode>
                <c:ptCount val="14"/>
                <c:pt idx="0">
                  <c:v>11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11</c:v>
                </c:pt>
                <c:pt idx="5">
                  <c:v>7</c:v>
                </c:pt>
                <c:pt idx="6">
                  <c:v>18</c:v>
                </c:pt>
                <c:pt idx="7">
                  <c:v>12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16</c:v>
                </c:pt>
                <c:pt idx="13">
                  <c:v>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BF-4D2E-8847-D480E516B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4022400"/>
        <c:axId val="254024752"/>
      </c:barChart>
      <c:catAx>
        <c:axId val="254022400"/>
        <c:scaling>
          <c:orientation val="maxMin"/>
        </c:scaling>
        <c:delete val="1"/>
        <c:axPos val="l"/>
        <c:minorGridlines/>
        <c:majorTickMark val="out"/>
        <c:minorTickMark val="none"/>
        <c:tickLblPos val="nextTo"/>
        <c:crossAx val="254024752"/>
        <c:crosses val="autoZero"/>
        <c:auto val="1"/>
        <c:lblAlgn val="ctr"/>
        <c:lblOffset val="100"/>
        <c:noMultiLvlLbl val="0"/>
      </c:catAx>
      <c:valAx>
        <c:axId val="254024752"/>
        <c:scaling>
          <c:orientation val="minMax"/>
        </c:scaling>
        <c:delete val="0"/>
        <c:axPos val="t"/>
        <c:minorGridlines/>
        <c:numFmt formatCode="0%" sourceLinked="1"/>
        <c:majorTickMark val="out"/>
        <c:minorTickMark val="none"/>
        <c:tickLblPos val="nextTo"/>
        <c:crossAx val="2540224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6.7322649896355696E-4"/>
          <c:y val="3.0640916482793678E-4"/>
          <c:w val="0.93725100411251971"/>
          <c:h val="2.7713280563946126E-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1.087631070229388E-3"/>
          <c:y val="6.8426293219050452E-4"/>
          <c:w val="0.86583872638917836"/>
          <c:h val="0.98207574389281138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'グラフ 裏　55－68'!$G$18:$G$26</c:f>
              <c:numCache>
                <c:formatCode>0_ ;[Red]\-0\ </c:formatCode>
                <c:ptCount val="9"/>
                <c:pt idx="0">
                  <c:v>44</c:v>
                </c:pt>
                <c:pt idx="1">
                  <c:v>142</c:v>
                </c:pt>
                <c:pt idx="2">
                  <c:v>82</c:v>
                </c:pt>
                <c:pt idx="3">
                  <c:v>25</c:v>
                </c:pt>
                <c:pt idx="4">
                  <c:v>27</c:v>
                </c:pt>
                <c:pt idx="5">
                  <c:v>23</c:v>
                </c:pt>
                <c:pt idx="6">
                  <c:v>14</c:v>
                </c:pt>
                <c:pt idx="7">
                  <c:v>171</c:v>
                </c:pt>
                <c:pt idx="8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F-4D2E-8847-D480E516B0E2}"/>
            </c:ext>
          </c:extLst>
        </c:ser>
        <c:ser>
          <c:idx val="1"/>
          <c:order val="1"/>
          <c:spPr>
            <a:pattFill prst="dkUpDiag">
              <a:fgClr>
                <a:sysClr val="window" lastClr="FFFFFF"/>
              </a:fgClr>
              <a:bgClr>
                <a:sysClr val="window" lastClr="FFFFFF"/>
              </a:bgClr>
            </a:pattFill>
            <a:ln>
              <a:noFill/>
            </a:ln>
          </c:spPr>
          <c:invertIfNegative val="0"/>
          <c:val>
            <c:numRef>
              <c:f>'グラフ 裏　55－68'!$H$18:$H$26</c:f>
              <c:numCache>
                <c:formatCode>0_ ;[Red]\-0\ </c:formatCode>
                <c:ptCount val="9"/>
                <c:pt idx="0">
                  <c:v>28</c:v>
                </c:pt>
                <c:pt idx="1">
                  <c:v>-70</c:v>
                </c:pt>
                <c:pt idx="2">
                  <c:v>-10</c:v>
                </c:pt>
                <c:pt idx="3">
                  <c:v>47</c:v>
                </c:pt>
                <c:pt idx="4">
                  <c:v>45</c:v>
                </c:pt>
                <c:pt idx="5">
                  <c:v>49</c:v>
                </c:pt>
                <c:pt idx="6">
                  <c:v>58</c:v>
                </c:pt>
                <c:pt idx="7">
                  <c:v>-99</c:v>
                </c:pt>
                <c:pt idx="8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F-4D2E-8847-D480E516B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4026320"/>
        <c:axId val="323235504"/>
      </c:barChart>
      <c:catAx>
        <c:axId val="254026320"/>
        <c:scaling>
          <c:orientation val="maxMin"/>
        </c:scaling>
        <c:delete val="1"/>
        <c:axPos val="l"/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crossAx val="323235504"/>
        <c:crosses val="autoZero"/>
        <c:auto val="1"/>
        <c:lblAlgn val="ctr"/>
        <c:lblOffset val="100"/>
        <c:noMultiLvlLbl val="0"/>
      </c:catAx>
      <c:valAx>
        <c:axId val="323235504"/>
        <c:scaling>
          <c:orientation val="minMax"/>
        </c:scaling>
        <c:delete val="1"/>
        <c:axPos val="t"/>
        <c:minorGridlines>
          <c:spPr>
            <a:ln>
              <a:noFill/>
            </a:ln>
          </c:spPr>
        </c:minorGridlines>
        <c:numFmt formatCode="0%" sourceLinked="1"/>
        <c:majorTickMark val="out"/>
        <c:minorTickMark val="none"/>
        <c:tickLblPos val="nextTo"/>
        <c:crossAx val="25402632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171450</xdr:colOff>
      <xdr:row>0</xdr:row>
      <xdr:rowOff>276224</xdr:rowOff>
    </xdr:from>
    <xdr:to>
      <xdr:col>29</xdr:col>
      <xdr:colOff>278130</xdr:colOff>
      <xdr:row>46</xdr:row>
      <xdr:rowOff>133349</xdr:rowOff>
    </xdr:to>
    <xdr:graphicFrame macro="">
      <xdr:nvGraphicFramePr>
        <xdr:cNvPr id="2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1</xdr:row>
      <xdr:rowOff>123825</xdr:rowOff>
    </xdr:from>
    <xdr:to>
      <xdr:col>17</xdr:col>
      <xdr:colOff>649605</xdr:colOff>
      <xdr:row>10</xdr:row>
      <xdr:rowOff>57151</xdr:rowOff>
    </xdr:to>
    <xdr:graphicFrame macro="">
      <xdr:nvGraphicFramePr>
        <xdr:cNvPr id="2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0</xdr:row>
      <xdr:rowOff>523874</xdr:rowOff>
    </xdr:from>
    <xdr:to>
      <xdr:col>19</xdr:col>
      <xdr:colOff>297180</xdr:colOff>
      <xdr:row>23</xdr:row>
      <xdr:rowOff>142874</xdr:rowOff>
    </xdr:to>
    <xdr:graphicFrame macro="">
      <xdr:nvGraphicFramePr>
        <xdr:cNvPr id="2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257175</xdr:colOff>
      <xdr:row>1</xdr:row>
      <xdr:rowOff>285751</xdr:rowOff>
    </xdr:from>
    <xdr:to>
      <xdr:col>17</xdr:col>
      <xdr:colOff>428625</xdr:colOff>
      <xdr:row>16</xdr:row>
      <xdr:rowOff>28575</xdr:rowOff>
    </xdr:to>
    <xdr:graphicFrame macro="">
      <xdr:nvGraphicFramePr>
        <xdr:cNvPr id="2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16</xdr:row>
      <xdr:rowOff>247649</xdr:rowOff>
    </xdr:from>
    <xdr:to>
      <xdr:col>16</xdr:col>
      <xdr:colOff>619124</xdr:colOff>
      <xdr:row>26</xdr:row>
      <xdr:rowOff>142875</xdr:rowOff>
    </xdr:to>
    <xdr:graphicFrame macro="">
      <xdr:nvGraphicFramePr>
        <xdr:cNvPr id="3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74;&#23376;/&#29983;&#24466;&#12398;&#12506;&#12540;&#12472;/&#29983;&#24466;&#12450;&#12531;&#12465;&#12540;&#12488;&#38598;&#35336;&#12539;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生徒おもて集計-読取値"/>
      <sheetName val="集計"/>
      <sheetName val="集計2"/>
      <sheetName val="まとめ"/>
      <sheetName val="縦横変換"/>
      <sheetName val="グラフ 表　1－43"/>
      <sheetName val="グラフ 裏　44－51"/>
      <sheetName val="グラフ 裏　52－54"/>
      <sheetName val="グラフ 裏　55－68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全　体</v>
          </cell>
        </row>
        <row r="47">
          <cell r="B47">
            <v>28</v>
          </cell>
          <cell r="C47">
            <v>105</v>
          </cell>
          <cell r="D47">
            <v>186</v>
          </cell>
          <cell r="E47">
            <v>110</v>
          </cell>
          <cell r="F47">
            <v>100</v>
          </cell>
          <cell r="J47">
            <v>9</v>
          </cell>
          <cell r="K47">
            <v>538</v>
          </cell>
        </row>
        <row r="48">
          <cell r="B48">
            <v>159</v>
          </cell>
          <cell r="C48">
            <v>178</v>
          </cell>
          <cell r="D48">
            <v>99</v>
          </cell>
          <cell r="E48">
            <v>32</v>
          </cell>
          <cell r="F48">
            <v>58</v>
          </cell>
          <cell r="J48">
            <v>12</v>
          </cell>
          <cell r="K48">
            <v>538</v>
          </cell>
        </row>
        <row r="49">
          <cell r="B49">
            <v>78</v>
          </cell>
          <cell r="C49">
            <v>179</v>
          </cell>
          <cell r="D49">
            <v>157</v>
          </cell>
          <cell r="E49">
            <v>88</v>
          </cell>
          <cell r="F49">
            <v>27</v>
          </cell>
          <cell r="J49">
            <v>9</v>
          </cell>
          <cell r="K49">
            <v>538</v>
          </cell>
        </row>
        <row r="50">
          <cell r="B50">
            <v>405</v>
          </cell>
          <cell r="C50">
            <v>79</v>
          </cell>
          <cell r="D50">
            <v>35</v>
          </cell>
          <cell r="E50">
            <v>12</v>
          </cell>
          <cell r="J50">
            <v>7</v>
          </cell>
          <cell r="K50">
            <v>538</v>
          </cell>
        </row>
        <row r="51">
          <cell r="B51">
            <v>282</v>
          </cell>
          <cell r="C51">
            <v>165</v>
          </cell>
          <cell r="D51">
            <v>66</v>
          </cell>
          <cell r="E51">
            <v>18</v>
          </cell>
          <cell r="J51">
            <v>7</v>
          </cell>
          <cell r="K51">
            <v>538</v>
          </cell>
        </row>
        <row r="52">
          <cell r="B52">
            <v>244</v>
          </cell>
          <cell r="C52">
            <v>158</v>
          </cell>
          <cell r="D52">
            <v>49</v>
          </cell>
          <cell r="E52">
            <v>79</v>
          </cell>
          <cell r="J52">
            <v>8</v>
          </cell>
          <cell r="K52">
            <v>538</v>
          </cell>
        </row>
        <row r="53">
          <cell r="B53">
            <v>170</v>
          </cell>
          <cell r="C53">
            <v>164</v>
          </cell>
          <cell r="D53">
            <v>94</v>
          </cell>
          <cell r="E53">
            <v>100</v>
          </cell>
          <cell r="J53">
            <v>10</v>
          </cell>
          <cell r="K53">
            <v>538</v>
          </cell>
        </row>
        <row r="54">
          <cell r="B54">
            <v>319</v>
          </cell>
          <cell r="C54">
            <v>134</v>
          </cell>
          <cell r="D54">
            <v>14</v>
          </cell>
          <cell r="E54">
            <v>62</v>
          </cell>
          <cell r="J54">
            <v>9</v>
          </cell>
          <cell r="K54">
            <v>538</v>
          </cell>
        </row>
        <row r="55">
          <cell r="B55">
            <v>137</v>
          </cell>
          <cell r="C55">
            <v>401</v>
          </cell>
        </row>
        <row r="56">
          <cell r="B56">
            <v>252</v>
          </cell>
          <cell r="C56">
            <v>286</v>
          </cell>
        </row>
        <row r="57">
          <cell r="B57">
            <v>213</v>
          </cell>
          <cell r="C57">
            <v>325</v>
          </cell>
        </row>
        <row r="58">
          <cell r="B58">
            <v>183</v>
          </cell>
          <cell r="C58">
            <v>355</v>
          </cell>
        </row>
        <row r="59">
          <cell r="B59">
            <v>140</v>
          </cell>
          <cell r="C59">
            <v>398</v>
          </cell>
        </row>
        <row r="60">
          <cell r="B60">
            <v>207</v>
          </cell>
          <cell r="C60">
            <v>331</v>
          </cell>
        </row>
        <row r="61">
          <cell r="B61">
            <v>299</v>
          </cell>
          <cell r="C61">
            <v>239</v>
          </cell>
        </row>
        <row r="62">
          <cell r="B62">
            <v>215</v>
          </cell>
          <cell r="C62">
            <v>323</v>
          </cell>
        </row>
        <row r="63">
          <cell r="B63">
            <v>122</v>
          </cell>
          <cell r="C63">
            <v>416</v>
          </cell>
        </row>
        <row r="64">
          <cell r="B64">
            <v>30</v>
          </cell>
          <cell r="C64">
            <v>508</v>
          </cell>
        </row>
        <row r="65">
          <cell r="B65">
            <v>144</v>
          </cell>
          <cell r="C65">
            <v>394</v>
          </cell>
        </row>
        <row r="66">
          <cell r="B66">
            <v>356</v>
          </cell>
          <cell r="C66">
            <v>182</v>
          </cell>
        </row>
        <row r="67">
          <cell r="B67">
            <v>130</v>
          </cell>
          <cell r="C67">
            <v>408</v>
          </cell>
        </row>
        <row r="68">
          <cell r="B68">
            <v>215</v>
          </cell>
          <cell r="C68">
            <v>323</v>
          </cell>
        </row>
        <row r="69">
          <cell r="B69">
            <v>37</v>
          </cell>
          <cell r="C69">
            <v>501</v>
          </cell>
        </row>
        <row r="70">
          <cell r="B70">
            <v>423</v>
          </cell>
          <cell r="C70">
            <v>115</v>
          </cell>
        </row>
        <row r="71">
          <cell r="B71">
            <v>38</v>
          </cell>
          <cell r="C71">
            <v>500</v>
          </cell>
        </row>
        <row r="72">
          <cell r="B72">
            <v>268</v>
          </cell>
          <cell r="C72">
            <v>270</v>
          </cell>
        </row>
        <row r="73">
          <cell r="B73">
            <v>57</v>
          </cell>
          <cell r="C73">
            <v>481</v>
          </cell>
        </row>
        <row r="74">
          <cell r="B74">
            <v>24</v>
          </cell>
          <cell r="C74">
            <v>514</v>
          </cell>
        </row>
        <row r="75">
          <cell r="B75">
            <v>101</v>
          </cell>
          <cell r="C75">
            <v>329</v>
          </cell>
          <cell r="D75">
            <v>90</v>
          </cell>
          <cell r="E75">
            <v>11</v>
          </cell>
          <cell r="J75">
            <v>7</v>
          </cell>
          <cell r="K75">
            <v>538</v>
          </cell>
        </row>
        <row r="76">
          <cell r="B76">
            <v>252</v>
          </cell>
          <cell r="C76">
            <v>227</v>
          </cell>
          <cell r="D76">
            <v>45</v>
          </cell>
          <cell r="E76">
            <v>7</v>
          </cell>
          <cell r="J76">
            <v>7</v>
          </cell>
          <cell r="K76">
            <v>538</v>
          </cell>
        </row>
        <row r="77">
          <cell r="B77">
            <v>151</v>
          </cell>
          <cell r="C77">
            <v>274</v>
          </cell>
          <cell r="D77">
            <v>90</v>
          </cell>
          <cell r="E77">
            <v>14</v>
          </cell>
          <cell r="J77">
            <v>9</v>
          </cell>
          <cell r="K77">
            <v>538</v>
          </cell>
        </row>
        <row r="78">
          <cell r="B78">
            <v>262</v>
          </cell>
          <cell r="C78">
            <v>178</v>
          </cell>
          <cell r="D78">
            <v>68</v>
          </cell>
          <cell r="E78">
            <v>21</v>
          </cell>
          <cell r="J78">
            <v>9</v>
          </cell>
          <cell r="K78">
            <v>538</v>
          </cell>
        </row>
        <row r="79">
          <cell r="B79">
            <v>261</v>
          </cell>
          <cell r="C79">
            <v>193</v>
          </cell>
          <cell r="D79">
            <v>65</v>
          </cell>
          <cell r="E79">
            <v>11</v>
          </cell>
          <cell r="J79">
            <v>8</v>
          </cell>
          <cell r="K79">
            <v>538</v>
          </cell>
        </row>
        <row r="80">
          <cell r="B80">
            <v>269</v>
          </cell>
          <cell r="C80">
            <v>214</v>
          </cell>
          <cell r="D80">
            <v>41</v>
          </cell>
          <cell r="E80">
            <v>7</v>
          </cell>
          <cell r="J80">
            <v>7</v>
          </cell>
          <cell r="K80">
            <v>538</v>
          </cell>
        </row>
        <row r="81">
          <cell r="B81">
            <v>288</v>
          </cell>
          <cell r="C81">
            <v>180</v>
          </cell>
          <cell r="D81">
            <v>45</v>
          </cell>
          <cell r="E81">
            <v>18</v>
          </cell>
          <cell r="J81">
            <v>7</v>
          </cell>
          <cell r="K81">
            <v>538</v>
          </cell>
        </row>
        <row r="82">
          <cell r="B82">
            <v>136</v>
          </cell>
          <cell r="C82">
            <v>291</v>
          </cell>
          <cell r="D82">
            <v>91</v>
          </cell>
          <cell r="E82">
            <v>12</v>
          </cell>
          <cell r="J82">
            <v>8</v>
          </cell>
          <cell r="K82">
            <v>538</v>
          </cell>
        </row>
        <row r="83">
          <cell r="B83">
            <v>251</v>
          </cell>
          <cell r="C83">
            <v>239</v>
          </cell>
          <cell r="D83">
            <v>37</v>
          </cell>
          <cell r="E83">
            <v>4</v>
          </cell>
          <cell r="J83">
            <v>7</v>
          </cell>
          <cell r="K83">
            <v>538</v>
          </cell>
        </row>
        <row r="84">
          <cell r="B84">
            <v>254</v>
          </cell>
          <cell r="C84">
            <v>225</v>
          </cell>
          <cell r="D84">
            <v>48</v>
          </cell>
          <cell r="E84">
            <v>4</v>
          </cell>
          <cell r="J84">
            <v>7</v>
          </cell>
          <cell r="K84">
            <v>538</v>
          </cell>
        </row>
        <row r="85">
          <cell r="B85">
            <v>279</v>
          </cell>
          <cell r="C85">
            <v>215</v>
          </cell>
          <cell r="D85">
            <v>35</v>
          </cell>
          <cell r="E85">
            <v>2</v>
          </cell>
          <cell r="J85">
            <v>7</v>
          </cell>
          <cell r="K85">
            <v>538</v>
          </cell>
        </row>
        <row r="86">
          <cell r="B86">
            <v>374</v>
          </cell>
          <cell r="C86">
            <v>138</v>
          </cell>
          <cell r="D86">
            <v>18</v>
          </cell>
          <cell r="E86">
            <v>1</v>
          </cell>
          <cell r="J86">
            <v>7</v>
          </cell>
          <cell r="K86">
            <v>538</v>
          </cell>
        </row>
        <row r="87">
          <cell r="B87">
            <v>234</v>
          </cell>
          <cell r="C87">
            <v>222</v>
          </cell>
          <cell r="D87">
            <v>59</v>
          </cell>
          <cell r="E87">
            <v>16</v>
          </cell>
          <cell r="J87">
            <v>7</v>
          </cell>
          <cell r="K87">
            <v>538</v>
          </cell>
        </row>
        <row r="88">
          <cell r="B88">
            <v>105</v>
          </cell>
          <cell r="C88">
            <v>185</v>
          </cell>
          <cell r="D88">
            <v>158</v>
          </cell>
          <cell r="E88">
            <v>81</v>
          </cell>
          <cell r="J88">
            <v>9</v>
          </cell>
          <cell r="K88">
            <v>538</v>
          </cell>
        </row>
        <row r="89">
          <cell r="B89">
            <v>44</v>
          </cell>
          <cell r="C89">
            <v>142</v>
          </cell>
          <cell r="D89">
            <v>82</v>
          </cell>
          <cell r="E89">
            <v>25</v>
          </cell>
          <cell r="F89">
            <v>27</v>
          </cell>
          <cell r="G89">
            <v>23</v>
          </cell>
          <cell r="H89">
            <v>14</v>
          </cell>
          <cell r="I89">
            <v>171</v>
          </cell>
          <cell r="J89">
            <v>10</v>
          </cell>
        </row>
      </sheetData>
      <sheetData sheetId="6">
        <row r="3">
          <cell r="E3">
            <v>28</v>
          </cell>
        </row>
      </sheetData>
      <sheetData sheetId="7">
        <row r="3">
          <cell r="E3">
            <v>137</v>
          </cell>
        </row>
      </sheetData>
      <sheetData sheetId="8">
        <row r="3">
          <cell r="D3">
            <v>101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90"/>
  <sheetViews>
    <sheetView tabSelected="1" topLeftCell="L1" workbookViewId="0">
      <selection sqref="A1:K1048576"/>
    </sheetView>
  </sheetViews>
  <sheetFormatPr defaultRowHeight="13.5" x14ac:dyDescent="0.15"/>
  <cols>
    <col min="1" max="1" width="4.125" hidden="1" customWidth="1"/>
    <col min="2" max="2" width="5.375" hidden="1" customWidth="1"/>
    <col min="3" max="10" width="4" hidden="1" customWidth="1"/>
    <col min="11" max="11" width="7.5" hidden="1" customWidth="1"/>
    <col min="12" max="12" width="4.5" customWidth="1"/>
    <col min="13" max="13" width="4.125" customWidth="1"/>
    <col min="14" max="14" width="42.375" customWidth="1"/>
    <col min="15" max="19" width="4.125" customWidth="1"/>
    <col min="20" max="20" width="5.25" customWidth="1"/>
    <col min="21" max="27" width="9.625" customWidth="1"/>
    <col min="28" max="28" width="10" customWidth="1"/>
    <col min="29" max="29" width="9.625" customWidth="1"/>
    <col min="30" max="30" width="4.375" customWidth="1"/>
  </cols>
  <sheetData>
    <row r="1" spans="1:23" ht="53.25" customHeight="1" thickBot="1" x14ac:dyDescent="0.2">
      <c r="B1" s="1" t="s">
        <v>0</v>
      </c>
      <c r="M1" s="85" t="s">
        <v>1</v>
      </c>
      <c r="N1" s="86"/>
      <c r="O1" s="86"/>
      <c r="P1" s="86"/>
      <c r="Q1" s="86"/>
      <c r="R1" s="86"/>
      <c r="S1" s="86"/>
      <c r="T1" s="86"/>
      <c r="U1" s="86"/>
      <c r="V1" s="86"/>
      <c r="W1" s="86"/>
    </row>
    <row r="2" spans="1:23" ht="30.75" x14ac:dyDescent="0.15">
      <c r="A2" s="2"/>
      <c r="B2" s="87" t="s">
        <v>2</v>
      </c>
      <c r="C2" s="88"/>
      <c r="D2" s="88"/>
      <c r="E2" s="88"/>
      <c r="F2" s="88"/>
      <c r="G2" s="88"/>
      <c r="H2" s="88"/>
      <c r="I2" s="88"/>
      <c r="J2" s="88"/>
      <c r="K2" s="89"/>
      <c r="L2" s="3"/>
      <c r="M2" s="2"/>
      <c r="N2" s="4" t="str">
        <f>$B$2</f>
        <v>全　体</v>
      </c>
      <c r="O2" s="5"/>
      <c r="P2" s="6"/>
      <c r="Q2" s="6"/>
      <c r="R2" s="6"/>
      <c r="S2" s="6"/>
      <c r="T2" s="7"/>
    </row>
    <row r="3" spans="1:23" x14ac:dyDescent="0.15">
      <c r="A3" s="8" t="s">
        <v>3</v>
      </c>
      <c r="B3" s="9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 t="s">
        <v>4</v>
      </c>
      <c r="K3" s="11" t="s">
        <v>5</v>
      </c>
      <c r="L3" s="12"/>
      <c r="M3" s="13" t="s">
        <v>6</v>
      </c>
      <c r="N3" s="14"/>
      <c r="O3" s="15" t="s">
        <v>8</v>
      </c>
      <c r="P3" s="16" t="s">
        <v>10</v>
      </c>
      <c r="Q3" s="16" t="s">
        <v>12</v>
      </c>
      <c r="R3" s="16" t="s">
        <v>14</v>
      </c>
      <c r="S3" s="17" t="s">
        <v>4</v>
      </c>
      <c r="T3" s="18" t="s">
        <v>5</v>
      </c>
    </row>
    <row r="4" spans="1:23" ht="31.5" customHeight="1" x14ac:dyDescent="0.15">
      <c r="A4" s="19">
        <v>1</v>
      </c>
      <c r="B4" s="20">
        <v>33</v>
      </c>
      <c r="C4" s="21">
        <v>140</v>
      </c>
      <c r="D4" s="21">
        <v>238</v>
      </c>
      <c r="E4" s="21">
        <v>126</v>
      </c>
      <c r="F4" s="22"/>
      <c r="G4" s="22"/>
      <c r="H4" s="22"/>
      <c r="I4" s="22"/>
      <c r="J4" s="21">
        <v>1</v>
      </c>
      <c r="K4" s="23">
        <v>538</v>
      </c>
      <c r="L4" s="24"/>
      <c r="M4" s="25">
        <v>1</v>
      </c>
      <c r="N4" s="26" t="s">
        <v>15</v>
      </c>
      <c r="O4" s="27">
        <f t="shared" ref="O4:R46" si="0">B4</f>
        <v>33</v>
      </c>
      <c r="P4" s="21">
        <f t="shared" si="0"/>
        <v>140</v>
      </c>
      <c r="Q4" s="21">
        <f t="shared" si="0"/>
        <v>238</v>
      </c>
      <c r="R4" s="21">
        <f t="shared" si="0"/>
        <v>126</v>
      </c>
      <c r="S4" s="28">
        <f t="shared" ref="S4:T46" si="1">J4</f>
        <v>1</v>
      </c>
      <c r="T4" s="29">
        <f t="shared" si="1"/>
        <v>538</v>
      </c>
    </row>
    <row r="5" spans="1:23" ht="31.5" customHeight="1" x14ac:dyDescent="0.15">
      <c r="A5" s="19">
        <v>2</v>
      </c>
      <c r="B5" s="20">
        <v>192</v>
      </c>
      <c r="C5" s="21">
        <v>176</v>
      </c>
      <c r="D5" s="21">
        <v>120</v>
      </c>
      <c r="E5" s="21">
        <v>49</v>
      </c>
      <c r="F5" s="22"/>
      <c r="G5" s="22"/>
      <c r="H5" s="22"/>
      <c r="I5" s="22"/>
      <c r="J5" s="21">
        <v>1</v>
      </c>
      <c r="K5" s="23">
        <v>538</v>
      </c>
      <c r="L5" s="24"/>
      <c r="M5" s="25">
        <v>2</v>
      </c>
      <c r="N5" s="26" t="s">
        <v>16</v>
      </c>
      <c r="O5" s="27">
        <f t="shared" si="0"/>
        <v>192</v>
      </c>
      <c r="P5" s="21">
        <f t="shared" si="0"/>
        <v>176</v>
      </c>
      <c r="Q5" s="21">
        <f t="shared" si="0"/>
        <v>120</v>
      </c>
      <c r="R5" s="21">
        <f t="shared" si="0"/>
        <v>49</v>
      </c>
      <c r="S5" s="28">
        <f t="shared" si="1"/>
        <v>1</v>
      </c>
      <c r="T5" s="29">
        <f t="shared" si="1"/>
        <v>538</v>
      </c>
    </row>
    <row r="6" spans="1:23" ht="31.5" customHeight="1" x14ac:dyDescent="0.15">
      <c r="A6" s="19">
        <v>3</v>
      </c>
      <c r="B6" s="20">
        <v>141</v>
      </c>
      <c r="C6" s="21">
        <v>266</v>
      </c>
      <c r="D6" s="21">
        <v>101</v>
      </c>
      <c r="E6" s="21">
        <v>26</v>
      </c>
      <c r="F6" s="22"/>
      <c r="G6" s="22"/>
      <c r="H6" s="22"/>
      <c r="I6" s="22"/>
      <c r="J6" s="21">
        <v>4</v>
      </c>
      <c r="K6" s="23">
        <v>538</v>
      </c>
      <c r="L6" s="24"/>
      <c r="M6" s="25">
        <v>3</v>
      </c>
      <c r="N6" s="26" t="s">
        <v>17</v>
      </c>
      <c r="O6" s="27">
        <f t="shared" si="0"/>
        <v>141</v>
      </c>
      <c r="P6" s="21">
        <f t="shared" si="0"/>
        <v>266</v>
      </c>
      <c r="Q6" s="21">
        <f t="shared" si="0"/>
        <v>101</v>
      </c>
      <c r="R6" s="21">
        <f t="shared" si="0"/>
        <v>26</v>
      </c>
      <c r="S6" s="28">
        <f t="shared" si="1"/>
        <v>4</v>
      </c>
      <c r="T6" s="29">
        <f t="shared" si="1"/>
        <v>538</v>
      </c>
    </row>
    <row r="7" spans="1:23" ht="31.5" customHeight="1" x14ac:dyDescent="0.15">
      <c r="A7" s="19">
        <v>4</v>
      </c>
      <c r="B7" s="20">
        <v>209</v>
      </c>
      <c r="C7" s="21">
        <v>249</v>
      </c>
      <c r="D7" s="21">
        <v>62</v>
      </c>
      <c r="E7" s="21">
        <v>15</v>
      </c>
      <c r="F7" s="22"/>
      <c r="G7" s="22"/>
      <c r="H7" s="22"/>
      <c r="I7" s="22"/>
      <c r="J7" s="21">
        <v>3</v>
      </c>
      <c r="K7" s="23">
        <v>538</v>
      </c>
      <c r="L7" s="24"/>
      <c r="M7" s="25">
        <v>4</v>
      </c>
      <c r="N7" s="26" t="s">
        <v>18</v>
      </c>
      <c r="O7" s="27">
        <f t="shared" si="0"/>
        <v>209</v>
      </c>
      <c r="P7" s="21">
        <f t="shared" si="0"/>
        <v>249</v>
      </c>
      <c r="Q7" s="21">
        <f t="shared" si="0"/>
        <v>62</v>
      </c>
      <c r="R7" s="21">
        <f t="shared" si="0"/>
        <v>15</v>
      </c>
      <c r="S7" s="28">
        <f t="shared" si="1"/>
        <v>3</v>
      </c>
      <c r="T7" s="29">
        <f t="shared" si="1"/>
        <v>538</v>
      </c>
    </row>
    <row r="8" spans="1:23" ht="31.5" customHeight="1" x14ac:dyDescent="0.15">
      <c r="A8" s="19">
        <v>5</v>
      </c>
      <c r="B8" s="20">
        <v>240</v>
      </c>
      <c r="C8" s="21">
        <v>205</v>
      </c>
      <c r="D8" s="21">
        <v>74</v>
      </c>
      <c r="E8" s="21">
        <v>18</v>
      </c>
      <c r="F8" s="22"/>
      <c r="G8" s="22"/>
      <c r="H8" s="22"/>
      <c r="I8" s="22"/>
      <c r="J8" s="21">
        <v>1</v>
      </c>
      <c r="K8" s="23">
        <v>538</v>
      </c>
      <c r="L8" s="24"/>
      <c r="M8" s="25">
        <v>5</v>
      </c>
      <c r="N8" s="26" t="s">
        <v>19</v>
      </c>
      <c r="O8" s="27">
        <f t="shared" si="0"/>
        <v>240</v>
      </c>
      <c r="P8" s="21">
        <f t="shared" si="0"/>
        <v>205</v>
      </c>
      <c r="Q8" s="21">
        <f t="shared" si="0"/>
        <v>74</v>
      </c>
      <c r="R8" s="21">
        <f t="shared" si="0"/>
        <v>18</v>
      </c>
      <c r="S8" s="28">
        <f t="shared" si="1"/>
        <v>1</v>
      </c>
      <c r="T8" s="29">
        <f t="shared" si="1"/>
        <v>538</v>
      </c>
    </row>
    <row r="9" spans="1:23" ht="31.5" customHeight="1" x14ac:dyDescent="0.15">
      <c r="A9" s="19">
        <v>6</v>
      </c>
      <c r="B9" s="20">
        <v>219</v>
      </c>
      <c r="C9" s="21">
        <v>231</v>
      </c>
      <c r="D9" s="21">
        <v>69</v>
      </c>
      <c r="E9" s="21">
        <v>16</v>
      </c>
      <c r="F9" s="22"/>
      <c r="G9" s="22"/>
      <c r="H9" s="22"/>
      <c r="I9" s="22"/>
      <c r="J9" s="21">
        <v>3</v>
      </c>
      <c r="K9" s="23">
        <v>538</v>
      </c>
      <c r="L9" s="24"/>
      <c r="M9" s="25">
        <v>6</v>
      </c>
      <c r="N9" s="26" t="s">
        <v>20</v>
      </c>
      <c r="O9" s="27">
        <f t="shared" si="0"/>
        <v>219</v>
      </c>
      <c r="P9" s="21">
        <f t="shared" si="0"/>
        <v>231</v>
      </c>
      <c r="Q9" s="21">
        <f t="shared" si="0"/>
        <v>69</v>
      </c>
      <c r="R9" s="21">
        <f t="shared" si="0"/>
        <v>16</v>
      </c>
      <c r="S9" s="28">
        <f t="shared" si="1"/>
        <v>3</v>
      </c>
      <c r="T9" s="29">
        <f t="shared" si="1"/>
        <v>538</v>
      </c>
    </row>
    <row r="10" spans="1:23" ht="31.5" customHeight="1" x14ac:dyDescent="0.15">
      <c r="A10" s="19">
        <v>7</v>
      </c>
      <c r="B10" s="20">
        <v>296</v>
      </c>
      <c r="C10" s="21">
        <v>190</v>
      </c>
      <c r="D10" s="21">
        <v>38</v>
      </c>
      <c r="E10" s="21">
        <v>13</v>
      </c>
      <c r="F10" s="22"/>
      <c r="G10" s="22"/>
      <c r="H10" s="22"/>
      <c r="I10" s="22"/>
      <c r="J10" s="21">
        <v>1</v>
      </c>
      <c r="K10" s="23">
        <v>538</v>
      </c>
      <c r="L10" s="24"/>
      <c r="M10" s="25">
        <v>7</v>
      </c>
      <c r="N10" s="26" t="s">
        <v>21</v>
      </c>
      <c r="O10" s="27">
        <f t="shared" si="0"/>
        <v>296</v>
      </c>
      <c r="P10" s="21">
        <f t="shared" si="0"/>
        <v>190</v>
      </c>
      <c r="Q10" s="21">
        <f t="shared" si="0"/>
        <v>38</v>
      </c>
      <c r="R10" s="21">
        <f t="shared" si="0"/>
        <v>13</v>
      </c>
      <c r="S10" s="28">
        <f t="shared" si="1"/>
        <v>1</v>
      </c>
      <c r="T10" s="29">
        <f t="shared" si="1"/>
        <v>538</v>
      </c>
    </row>
    <row r="11" spans="1:23" ht="31.5" customHeight="1" x14ac:dyDescent="0.15">
      <c r="A11" s="19">
        <v>8</v>
      </c>
      <c r="B11" s="20">
        <v>120</v>
      </c>
      <c r="C11" s="21">
        <v>269</v>
      </c>
      <c r="D11" s="21">
        <v>126</v>
      </c>
      <c r="E11" s="21">
        <v>20</v>
      </c>
      <c r="F11" s="22"/>
      <c r="G11" s="22"/>
      <c r="H11" s="22"/>
      <c r="I11" s="22"/>
      <c r="J11" s="21">
        <v>3</v>
      </c>
      <c r="K11" s="23">
        <v>538</v>
      </c>
      <c r="L11" s="24"/>
      <c r="M11" s="25">
        <v>8</v>
      </c>
      <c r="N11" s="26" t="s">
        <v>22</v>
      </c>
      <c r="O11" s="27">
        <f t="shared" si="0"/>
        <v>120</v>
      </c>
      <c r="P11" s="21">
        <f t="shared" si="0"/>
        <v>269</v>
      </c>
      <c r="Q11" s="21">
        <f t="shared" si="0"/>
        <v>126</v>
      </c>
      <c r="R11" s="21">
        <f t="shared" si="0"/>
        <v>20</v>
      </c>
      <c r="S11" s="28">
        <f t="shared" si="1"/>
        <v>3</v>
      </c>
      <c r="T11" s="29">
        <f t="shared" si="1"/>
        <v>538</v>
      </c>
    </row>
    <row r="12" spans="1:23" ht="31.5" customHeight="1" x14ac:dyDescent="0.15">
      <c r="A12" s="19">
        <v>9</v>
      </c>
      <c r="B12" s="20">
        <v>243</v>
      </c>
      <c r="C12" s="21">
        <v>155</v>
      </c>
      <c r="D12" s="21">
        <v>89</v>
      </c>
      <c r="E12" s="21">
        <v>48</v>
      </c>
      <c r="F12" s="22"/>
      <c r="G12" s="22"/>
      <c r="H12" s="22"/>
      <c r="I12" s="22"/>
      <c r="J12" s="21">
        <v>3</v>
      </c>
      <c r="K12" s="23">
        <v>538</v>
      </c>
      <c r="L12" s="24"/>
      <c r="M12" s="25">
        <v>9</v>
      </c>
      <c r="N12" s="26" t="s">
        <v>23</v>
      </c>
      <c r="O12" s="27">
        <f t="shared" si="0"/>
        <v>243</v>
      </c>
      <c r="P12" s="21">
        <f t="shared" si="0"/>
        <v>155</v>
      </c>
      <c r="Q12" s="21">
        <f t="shared" si="0"/>
        <v>89</v>
      </c>
      <c r="R12" s="21">
        <f t="shared" si="0"/>
        <v>48</v>
      </c>
      <c r="S12" s="28">
        <f t="shared" si="1"/>
        <v>3</v>
      </c>
      <c r="T12" s="29">
        <f t="shared" si="1"/>
        <v>538</v>
      </c>
    </row>
    <row r="13" spans="1:23" ht="31.5" customHeight="1" x14ac:dyDescent="0.15">
      <c r="A13" s="19">
        <v>10</v>
      </c>
      <c r="B13" s="20">
        <v>121</v>
      </c>
      <c r="C13" s="21">
        <v>180</v>
      </c>
      <c r="D13" s="21">
        <v>176</v>
      </c>
      <c r="E13" s="21">
        <v>60</v>
      </c>
      <c r="F13" s="22"/>
      <c r="G13" s="22"/>
      <c r="H13" s="22"/>
      <c r="I13" s="22"/>
      <c r="J13" s="21">
        <v>1</v>
      </c>
      <c r="K13" s="23">
        <v>538</v>
      </c>
      <c r="L13" s="24"/>
      <c r="M13" s="25">
        <v>10</v>
      </c>
      <c r="N13" s="26" t="s">
        <v>24</v>
      </c>
      <c r="O13" s="27">
        <f t="shared" si="0"/>
        <v>121</v>
      </c>
      <c r="P13" s="21">
        <f t="shared" si="0"/>
        <v>180</v>
      </c>
      <c r="Q13" s="21">
        <f t="shared" si="0"/>
        <v>176</v>
      </c>
      <c r="R13" s="21">
        <f t="shared" si="0"/>
        <v>60</v>
      </c>
      <c r="S13" s="28">
        <f t="shared" si="1"/>
        <v>1</v>
      </c>
      <c r="T13" s="29">
        <f t="shared" si="1"/>
        <v>538</v>
      </c>
    </row>
    <row r="14" spans="1:23" ht="31.5" customHeight="1" x14ac:dyDescent="0.15">
      <c r="A14" s="19">
        <v>11</v>
      </c>
      <c r="B14" s="20">
        <v>186</v>
      </c>
      <c r="C14" s="21">
        <v>224</v>
      </c>
      <c r="D14" s="21">
        <v>88</v>
      </c>
      <c r="E14" s="21">
        <v>39</v>
      </c>
      <c r="F14" s="22"/>
      <c r="G14" s="22"/>
      <c r="H14" s="22"/>
      <c r="I14" s="22"/>
      <c r="J14" s="21">
        <v>1</v>
      </c>
      <c r="K14" s="23">
        <v>538</v>
      </c>
      <c r="L14" s="24"/>
      <c r="M14" s="25">
        <v>11</v>
      </c>
      <c r="N14" s="26" t="s">
        <v>25</v>
      </c>
      <c r="O14" s="27">
        <f t="shared" si="0"/>
        <v>186</v>
      </c>
      <c r="P14" s="21">
        <f t="shared" si="0"/>
        <v>224</v>
      </c>
      <c r="Q14" s="21">
        <f t="shared" si="0"/>
        <v>88</v>
      </c>
      <c r="R14" s="21">
        <f t="shared" si="0"/>
        <v>39</v>
      </c>
      <c r="S14" s="28">
        <f t="shared" si="1"/>
        <v>1</v>
      </c>
      <c r="T14" s="29">
        <f t="shared" si="1"/>
        <v>538</v>
      </c>
    </row>
    <row r="15" spans="1:23" ht="31.5" customHeight="1" x14ac:dyDescent="0.15">
      <c r="A15" s="19">
        <v>12</v>
      </c>
      <c r="B15" s="20">
        <v>158</v>
      </c>
      <c r="C15" s="21">
        <v>255</v>
      </c>
      <c r="D15" s="21">
        <v>99</v>
      </c>
      <c r="E15" s="21">
        <v>25</v>
      </c>
      <c r="F15" s="22"/>
      <c r="G15" s="22"/>
      <c r="H15" s="22"/>
      <c r="I15" s="22"/>
      <c r="J15" s="21">
        <v>1</v>
      </c>
      <c r="K15" s="23">
        <v>538</v>
      </c>
      <c r="L15" s="24"/>
      <c r="M15" s="25">
        <v>12</v>
      </c>
      <c r="N15" s="26" t="s">
        <v>26</v>
      </c>
      <c r="O15" s="27">
        <f t="shared" si="0"/>
        <v>158</v>
      </c>
      <c r="P15" s="21">
        <f t="shared" si="0"/>
        <v>255</v>
      </c>
      <c r="Q15" s="21">
        <f t="shared" si="0"/>
        <v>99</v>
      </c>
      <c r="R15" s="21">
        <f t="shared" si="0"/>
        <v>25</v>
      </c>
      <c r="S15" s="28">
        <f t="shared" si="1"/>
        <v>1</v>
      </c>
      <c r="T15" s="29">
        <f t="shared" si="1"/>
        <v>538</v>
      </c>
    </row>
    <row r="16" spans="1:23" ht="31.5" customHeight="1" x14ac:dyDescent="0.15">
      <c r="A16" s="19">
        <v>13</v>
      </c>
      <c r="B16" s="20">
        <v>380</v>
      </c>
      <c r="C16" s="21">
        <v>118</v>
      </c>
      <c r="D16" s="21">
        <v>28</v>
      </c>
      <c r="E16" s="21">
        <v>11</v>
      </c>
      <c r="F16" s="22"/>
      <c r="G16" s="22"/>
      <c r="H16" s="22"/>
      <c r="I16" s="22"/>
      <c r="J16" s="21">
        <v>1</v>
      </c>
      <c r="K16" s="23">
        <v>538</v>
      </c>
      <c r="L16" s="24"/>
      <c r="M16" s="25">
        <v>13</v>
      </c>
      <c r="N16" s="26" t="s">
        <v>27</v>
      </c>
      <c r="O16" s="27">
        <f t="shared" si="0"/>
        <v>380</v>
      </c>
      <c r="P16" s="21">
        <f t="shared" si="0"/>
        <v>118</v>
      </c>
      <c r="Q16" s="21">
        <f t="shared" si="0"/>
        <v>28</v>
      </c>
      <c r="R16" s="21">
        <f t="shared" si="0"/>
        <v>11</v>
      </c>
      <c r="S16" s="28">
        <f t="shared" si="1"/>
        <v>1</v>
      </c>
      <c r="T16" s="29">
        <f t="shared" si="1"/>
        <v>538</v>
      </c>
    </row>
    <row r="17" spans="1:20" ht="31.5" customHeight="1" x14ac:dyDescent="0.15">
      <c r="A17" s="19">
        <v>14</v>
      </c>
      <c r="B17" s="20">
        <v>116</v>
      </c>
      <c r="C17" s="21">
        <v>244</v>
      </c>
      <c r="D17" s="21">
        <v>130</v>
      </c>
      <c r="E17" s="21">
        <v>47</v>
      </c>
      <c r="F17" s="22"/>
      <c r="G17" s="22"/>
      <c r="H17" s="22"/>
      <c r="I17" s="22"/>
      <c r="J17" s="21">
        <v>1</v>
      </c>
      <c r="K17" s="23">
        <v>538</v>
      </c>
      <c r="L17" s="24"/>
      <c r="M17" s="25">
        <v>14</v>
      </c>
      <c r="N17" s="26" t="s">
        <v>28</v>
      </c>
      <c r="O17" s="27">
        <f t="shared" si="0"/>
        <v>116</v>
      </c>
      <c r="P17" s="21">
        <f t="shared" si="0"/>
        <v>244</v>
      </c>
      <c r="Q17" s="21">
        <f t="shared" si="0"/>
        <v>130</v>
      </c>
      <c r="R17" s="21">
        <f t="shared" si="0"/>
        <v>47</v>
      </c>
      <c r="S17" s="28">
        <f t="shared" si="1"/>
        <v>1</v>
      </c>
      <c r="T17" s="29">
        <f t="shared" si="1"/>
        <v>538</v>
      </c>
    </row>
    <row r="18" spans="1:20" ht="31.5" customHeight="1" x14ac:dyDescent="0.15">
      <c r="A18" s="19">
        <v>15</v>
      </c>
      <c r="B18" s="20">
        <v>185</v>
      </c>
      <c r="C18" s="21">
        <v>229</v>
      </c>
      <c r="D18" s="21">
        <v>103</v>
      </c>
      <c r="E18" s="21">
        <v>19</v>
      </c>
      <c r="F18" s="22"/>
      <c r="G18" s="22"/>
      <c r="H18" s="22"/>
      <c r="I18" s="22"/>
      <c r="J18" s="21">
        <v>2</v>
      </c>
      <c r="K18" s="23">
        <v>538</v>
      </c>
      <c r="L18" s="24"/>
      <c r="M18" s="25">
        <v>15</v>
      </c>
      <c r="N18" s="26" t="s">
        <v>29</v>
      </c>
      <c r="O18" s="27">
        <f t="shared" si="0"/>
        <v>185</v>
      </c>
      <c r="P18" s="21">
        <f t="shared" si="0"/>
        <v>229</v>
      </c>
      <c r="Q18" s="21">
        <f t="shared" si="0"/>
        <v>103</v>
      </c>
      <c r="R18" s="21">
        <f t="shared" si="0"/>
        <v>19</v>
      </c>
      <c r="S18" s="28">
        <f t="shared" si="1"/>
        <v>2</v>
      </c>
      <c r="T18" s="29">
        <f t="shared" si="1"/>
        <v>538</v>
      </c>
    </row>
    <row r="19" spans="1:20" ht="31.5" customHeight="1" x14ac:dyDescent="0.15">
      <c r="A19" s="19">
        <v>16</v>
      </c>
      <c r="B19" s="20">
        <v>266</v>
      </c>
      <c r="C19" s="21">
        <v>199</v>
      </c>
      <c r="D19" s="21">
        <v>55</v>
      </c>
      <c r="E19" s="21">
        <v>15</v>
      </c>
      <c r="F19" s="22"/>
      <c r="G19" s="22"/>
      <c r="H19" s="22"/>
      <c r="I19" s="22"/>
      <c r="J19" s="21">
        <v>3</v>
      </c>
      <c r="K19" s="23">
        <v>538</v>
      </c>
      <c r="L19" s="24"/>
      <c r="M19" s="25">
        <v>16</v>
      </c>
      <c r="N19" s="26" t="s">
        <v>30</v>
      </c>
      <c r="O19" s="27">
        <f t="shared" si="0"/>
        <v>266</v>
      </c>
      <c r="P19" s="21">
        <f t="shared" si="0"/>
        <v>199</v>
      </c>
      <c r="Q19" s="21">
        <f t="shared" si="0"/>
        <v>55</v>
      </c>
      <c r="R19" s="21">
        <f t="shared" si="0"/>
        <v>15</v>
      </c>
      <c r="S19" s="28">
        <f t="shared" si="1"/>
        <v>3</v>
      </c>
      <c r="T19" s="29">
        <f t="shared" si="1"/>
        <v>538</v>
      </c>
    </row>
    <row r="20" spans="1:20" ht="31.5" customHeight="1" x14ac:dyDescent="0.15">
      <c r="A20" s="19">
        <v>17</v>
      </c>
      <c r="B20" s="20">
        <v>203</v>
      </c>
      <c r="C20" s="21">
        <v>218</v>
      </c>
      <c r="D20" s="21">
        <v>84</v>
      </c>
      <c r="E20" s="21">
        <v>30</v>
      </c>
      <c r="F20" s="22"/>
      <c r="G20" s="22"/>
      <c r="H20" s="22"/>
      <c r="I20" s="22"/>
      <c r="J20" s="21">
        <v>3</v>
      </c>
      <c r="K20" s="23">
        <v>538</v>
      </c>
      <c r="L20" s="24"/>
      <c r="M20" s="25">
        <v>17</v>
      </c>
      <c r="N20" s="26" t="s">
        <v>31</v>
      </c>
      <c r="O20" s="27">
        <f t="shared" si="0"/>
        <v>203</v>
      </c>
      <c r="P20" s="21">
        <f t="shared" si="0"/>
        <v>218</v>
      </c>
      <c r="Q20" s="21">
        <f t="shared" si="0"/>
        <v>84</v>
      </c>
      <c r="R20" s="21">
        <f t="shared" si="0"/>
        <v>30</v>
      </c>
      <c r="S20" s="28">
        <f t="shared" si="1"/>
        <v>3</v>
      </c>
      <c r="T20" s="29">
        <f t="shared" si="1"/>
        <v>538</v>
      </c>
    </row>
    <row r="21" spans="1:20" ht="31.5" customHeight="1" x14ac:dyDescent="0.15">
      <c r="A21" s="19">
        <v>18</v>
      </c>
      <c r="B21" s="20">
        <v>146</v>
      </c>
      <c r="C21" s="21">
        <v>202</v>
      </c>
      <c r="D21" s="21">
        <v>119</v>
      </c>
      <c r="E21" s="21">
        <v>68</v>
      </c>
      <c r="F21" s="22"/>
      <c r="G21" s="22"/>
      <c r="H21" s="22"/>
      <c r="I21" s="22"/>
      <c r="J21" s="21">
        <v>3</v>
      </c>
      <c r="K21" s="23">
        <v>538</v>
      </c>
      <c r="L21" s="24"/>
      <c r="M21" s="25">
        <v>18</v>
      </c>
      <c r="N21" s="26" t="s">
        <v>32</v>
      </c>
      <c r="O21" s="27">
        <f t="shared" si="0"/>
        <v>146</v>
      </c>
      <c r="P21" s="21">
        <f t="shared" si="0"/>
        <v>202</v>
      </c>
      <c r="Q21" s="21">
        <f t="shared" si="0"/>
        <v>119</v>
      </c>
      <c r="R21" s="21">
        <f t="shared" si="0"/>
        <v>68</v>
      </c>
      <c r="S21" s="28">
        <f t="shared" si="1"/>
        <v>3</v>
      </c>
      <c r="T21" s="29">
        <f t="shared" si="1"/>
        <v>538</v>
      </c>
    </row>
    <row r="22" spans="1:20" ht="31.5" customHeight="1" x14ac:dyDescent="0.15">
      <c r="A22" s="19">
        <v>19</v>
      </c>
      <c r="B22" s="20">
        <v>206</v>
      </c>
      <c r="C22" s="21">
        <v>239</v>
      </c>
      <c r="D22" s="21">
        <v>72</v>
      </c>
      <c r="E22" s="21">
        <v>18</v>
      </c>
      <c r="F22" s="22"/>
      <c r="G22" s="22"/>
      <c r="H22" s="22"/>
      <c r="I22" s="22"/>
      <c r="J22" s="21">
        <v>3</v>
      </c>
      <c r="K22" s="23">
        <v>538</v>
      </c>
      <c r="L22" s="24"/>
      <c r="M22" s="25">
        <v>19</v>
      </c>
      <c r="N22" s="26" t="s">
        <v>33</v>
      </c>
      <c r="O22" s="27">
        <f t="shared" si="0"/>
        <v>206</v>
      </c>
      <c r="P22" s="21">
        <f t="shared" si="0"/>
        <v>239</v>
      </c>
      <c r="Q22" s="21">
        <f t="shared" si="0"/>
        <v>72</v>
      </c>
      <c r="R22" s="21">
        <f t="shared" si="0"/>
        <v>18</v>
      </c>
      <c r="S22" s="28">
        <f t="shared" si="1"/>
        <v>3</v>
      </c>
      <c r="T22" s="29">
        <f t="shared" si="1"/>
        <v>538</v>
      </c>
    </row>
    <row r="23" spans="1:20" ht="31.5" customHeight="1" x14ac:dyDescent="0.15">
      <c r="A23" s="19">
        <v>20</v>
      </c>
      <c r="B23" s="20">
        <v>228</v>
      </c>
      <c r="C23" s="21">
        <v>243</v>
      </c>
      <c r="D23" s="21">
        <v>53</v>
      </c>
      <c r="E23" s="21">
        <v>12</v>
      </c>
      <c r="F23" s="22"/>
      <c r="G23" s="22"/>
      <c r="H23" s="22"/>
      <c r="I23" s="22"/>
      <c r="J23" s="21">
        <v>2</v>
      </c>
      <c r="K23" s="23">
        <v>538</v>
      </c>
      <c r="L23" s="24"/>
      <c r="M23" s="25">
        <v>20</v>
      </c>
      <c r="N23" s="26" t="s">
        <v>34</v>
      </c>
      <c r="O23" s="27">
        <f t="shared" si="0"/>
        <v>228</v>
      </c>
      <c r="P23" s="21">
        <f t="shared" si="0"/>
        <v>243</v>
      </c>
      <c r="Q23" s="21">
        <f t="shared" si="0"/>
        <v>53</v>
      </c>
      <c r="R23" s="21">
        <f t="shared" si="0"/>
        <v>12</v>
      </c>
      <c r="S23" s="28">
        <f t="shared" si="1"/>
        <v>2</v>
      </c>
      <c r="T23" s="29">
        <f t="shared" si="1"/>
        <v>538</v>
      </c>
    </row>
    <row r="24" spans="1:20" ht="31.5" customHeight="1" x14ac:dyDescent="0.15">
      <c r="A24" s="19">
        <v>21</v>
      </c>
      <c r="B24" s="20">
        <v>254</v>
      </c>
      <c r="C24" s="21">
        <v>238</v>
      </c>
      <c r="D24" s="21">
        <v>36</v>
      </c>
      <c r="E24" s="21">
        <v>9</v>
      </c>
      <c r="F24" s="22"/>
      <c r="G24" s="22"/>
      <c r="H24" s="22"/>
      <c r="I24" s="22"/>
      <c r="J24" s="21">
        <v>1</v>
      </c>
      <c r="K24" s="23">
        <v>538</v>
      </c>
      <c r="L24" s="24"/>
      <c r="M24" s="25">
        <v>21</v>
      </c>
      <c r="N24" s="26" t="s">
        <v>35</v>
      </c>
      <c r="O24" s="27">
        <f t="shared" si="0"/>
        <v>254</v>
      </c>
      <c r="P24" s="21">
        <f t="shared" si="0"/>
        <v>238</v>
      </c>
      <c r="Q24" s="21">
        <f t="shared" si="0"/>
        <v>36</v>
      </c>
      <c r="R24" s="21">
        <f t="shared" si="0"/>
        <v>9</v>
      </c>
      <c r="S24" s="28">
        <f t="shared" si="1"/>
        <v>1</v>
      </c>
      <c r="T24" s="29">
        <f t="shared" si="1"/>
        <v>538</v>
      </c>
    </row>
    <row r="25" spans="1:20" ht="31.5" customHeight="1" x14ac:dyDescent="0.15">
      <c r="A25" s="19">
        <v>22</v>
      </c>
      <c r="B25" s="20">
        <v>225</v>
      </c>
      <c r="C25" s="21">
        <v>250</v>
      </c>
      <c r="D25" s="21">
        <v>54</v>
      </c>
      <c r="E25" s="21">
        <v>8</v>
      </c>
      <c r="F25" s="22"/>
      <c r="G25" s="22"/>
      <c r="H25" s="22"/>
      <c r="I25" s="22"/>
      <c r="J25" s="21">
        <v>1</v>
      </c>
      <c r="K25" s="23">
        <v>538</v>
      </c>
      <c r="L25" s="24"/>
      <c r="M25" s="25">
        <v>22</v>
      </c>
      <c r="N25" s="26" t="s">
        <v>36</v>
      </c>
      <c r="O25" s="27">
        <f t="shared" si="0"/>
        <v>225</v>
      </c>
      <c r="P25" s="21">
        <f t="shared" si="0"/>
        <v>250</v>
      </c>
      <c r="Q25" s="21">
        <f t="shared" si="0"/>
        <v>54</v>
      </c>
      <c r="R25" s="21">
        <f t="shared" si="0"/>
        <v>8</v>
      </c>
      <c r="S25" s="28">
        <f t="shared" si="1"/>
        <v>1</v>
      </c>
      <c r="T25" s="29">
        <f t="shared" si="1"/>
        <v>538</v>
      </c>
    </row>
    <row r="26" spans="1:20" ht="31.5" customHeight="1" x14ac:dyDescent="0.15">
      <c r="A26" s="19">
        <v>23</v>
      </c>
      <c r="B26" s="20">
        <v>174</v>
      </c>
      <c r="C26" s="21">
        <v>229</v>
      </c>
      <c r="D26" s="21">
        <v>95</v>
      </c>
      <c r="E26" s="21">
        <v>38</v>
      </c>
      <c r="F26" s="22"/>
      <c r="G26" s="22"/>
      <c r="H26" s="22"/>
      <c r="I26" s="22"/>
      <c r="J26" s="21">
        <v>2</v>
      </c>
      <c r="K26" s="23">
        <v>538</v>
      </c>
      <c r="L26" s="24"/>
      <c r="M26" s="25">
        <v>23</v>
      </c>
      <c r="N26" s="26" t="s">
        <v>37</v>
      </c>
      <c r="O26" s="27">
        <f t="shared" si="0"/>
        <v>174</v>
      </c>
      <c r="P26" s="21">
        <f t="shared" si="0"/>
        <v>229</v>
      </c>
      <c r="Q26" s="21">
        <f t="shared" si="0"/>
        <v>95</v>
      </c>
      <c r="R26" s="21">
        <f t="shared" si="0"/>
        <v>38</v>
      </c>
      <c r="S26" s="28">
        <f t="shared" si="1"/>
        <v>2</v>
      </c>
      <c r="T26" s="29">
        <f t="shared" si="1"/>
        <v>538</v>
      </c>
    </row>
    <row r="27" spans="1:20" ht="31.5" customHeight="1" x14ac:dyDescent="0.15">
      <c r="A27" s="19">
        <v>24</v>
      </c>
      <c r="B27" s="20">
        <v>291</v>
      </c>
      <c r="C27" s="21">
        <v>207</v>
      </c>
      <c r="D27" s="21">
        <v>32</v>
      </c>
      <c r="E27" s="21">
        <v>5</v>
      </c>
      <c r="F27" s="22"/>
      <c r="G27" s="22"/>
      <c r="H27" s="22"/>
      <c r="I27" s="22"/>
      <c r="J27" s="21">
        <v>3</v>
      </c>
      <c r="K27" s="23">
        <v>538</v>
      </c>
      <c r="L27" s="24"/>
      <c r="M27" s="25">
        <v>24</v>
      </c>
      <c r="N27" s="26" t="s">
        <v>38</v>
      </c>
      <c r="O27" s="27">
        <f t="shared" si="0"/>
        <v>291</v>
      </c>
      <c r="P27" s="21">
        <f t="shared" si="0"/>
        <v>207</v>
      </c>
      <c r="Q27" s="21">
        <f t="shared" si="0"/>
        <v>32</v>
      </c>
      <c r="R27" s="21">
        <f t="shared" si="0"/>
        <v>5</v>
      </c>
      <c r="S27" s="28">
        <f t="shared" si="1"/>
        <v>3</v>
      </c>
      <c r="T27" s="29">
        <f t="shared" si="1"/>
        <v>538</v>
      </c>
    </row>
    <row r="28" spans="1:20" ht="31.5" customHeight="1" x14ac:dyDescent="0.15">
      <c r="A28" s="19">
        <v>25</v>
      </c>
      <c r="B28" s="20">
        <v>349</v>
      </c>
      <c r="C28" s="21">
        <v>166</v>
      </c>
      <c r="D28" s="21">
        <v>19</v>
      </c>
      <c r="E28" s="21">
        <v>4</v>
      </c>
      <c r="F28" s="22"/>
      <c r="G28" s="22"/>
      <c r="H28" s="22"/>
      <c r="I28" s="22"/>
      <c r="J28" s="21">
        <v>0</v>
      </c>
      <c r="K28" s="23">
        <v>538</v>
      </c>
      <c r="L28" s="24"/>
      <c r="M28" s="25">
        <v>25</v>
      </c>
      <c r="N28" s="26" t="s">
        <v>39</v>
      </c>
      <c r="O28" s="27">
        <f t="shared" si="0"/>
        <v>349</v>
      </c>
      <c r="P28" s="21">
        <f t="shared" si="0"/>
        <v>166</v>
      </c>
      <c r="Q28" s="21">
        <f t="shared" si="0"/>
        <v>19</v>
      </c>
      <c r="R28" s="21">
        <f t="shared" si="0"/>
        <v>4</v>
      </c>
      <c r="S28" s="28">
        <f t="shared" si="1"/>
        <v>0</v>
      </c>
      <c r="T28" s="29">
        <f t="shared" si="1"/>
        <v>538</v>
      </c>
    </row>
    <row r="29" spans="1:20" ht="31.5" customHeight="1" x14ac:dyDescent="0.15">
      <c r="A29" s="19">
        <v>26</v>
      </c>
      <c r="B29" s="20">
        <v>341</v>
      </c>
      <c r="C29" s="21">
        <v>160</v>
      </c>
      <c r="D29" s="21">
        <v>31</v>
      </c>
      <c r="E29" s="21">
        <v>5</v>
      </c>
      <c r="F29" s="22"/>
      <c r="G29" s="22"/>
      <c r="H29" s="22"/>
      <c r="I29" s="22"/>
      <c r="J29" s="21">
        <v>1</v>
      </c>
      <c r="K29" s="23">
        <v>538</v>
      </c>
      <c r="L29" s="24"/>
      <c r="M29" s="25">
        <v>26</v>
      </c>
      <c r="N29" s="26" t="s">
        <v>40</v>
      </c>
      <c r="O29" s="27">
        <f t="shared" si="0"/>
        <v>341</v>
      </c>
      <c r="P29" s="21">
        <f t="shared" si="0"/>
        <v>160</v>
      </c>
      <c r="Q29" s="21">
        <f t="shared" si="0"/>
        <v>31</v>
      </c>
      <c r="R29" s="21">
        <f t="shared" si="0"/>
        <v>5</v>
      </c>
      <c r="S29" s="28">
        <f t="shared" si="1"/>
        <v>1</v>
      </c>
      <c r="T29" s="29">
        <f t="shared" si="1"/>
        <v>538</v>
      </c>
    </row>
    <row r="30" spans="1:20" ht="31.5" customHeight="1" x14ac:dyDescent="0.15">
      <c r="A30" s="19">
        <v>27</v>
      </c>
      <c r="B30" s="20">
        <v>289</v>
      </c>
      <c r="C30" s="21">
        <v>200</v>
      </c>
      <c r="D30" s="21">
        <v>42</v>
      </c>
      <c r="E30" s="21">
        <v>7</v>
      </c>
      <c r="F30" s="22"/>
      <c r="G30" s="22"/>
      <c r="H30" s="22"/>
      <c r="I30" s="22"/>
      <c r="J30" s="21">
        <v>0</v>
      </c>
      <c r="K30" s="23">
        <v>538</v>
      </c>
      <c r="L30" s="24"/>
      <c r="M30" s="25">
        <v>27</v>
      </c>
      <c r="N30" s="26" t="s">
        <v>41</v>
      </c>
      <c r="O30" s="27">
        <f t="shared" si="0"/>
        <v>289</v>
      </c>
      <c r="P30" s="21">
        <f t="shared" si="0"/>
        <v>200</v>
      </c>
      <c r="Q30" s="21">
        <f t="shared" si="0"/>
        <v>42</v>
      </c>
      <c r="R30" s="21">
        <f t="shared" si="0"/>
        <v>7</v>
      </c>
      <c r="S30" s="28">
        <f t="shared" si="1"/>
        <v>0</v>
      </c>
      <c r="T30" s="29">
        <f t="shared" si="1"/>
        <v>538</v>
      </c>
    </row>
    <row r="31" spans="1:20" ht="31.5" customHeight="1" x14ac:dyDescent="0.15">
      <c r="A31" s="19">
        <v>28</v>
      </c>
      <c r="B31" s="20">
        <v>290</v>
      </c>
      <c r="C31" s="21">
        <v>194</v>
      </c>
      <c r="D31" s="21">
        <v>47</v>
      </c>
      <c r="E31" s="21">
        <v>7</v>
      </c>
      <c r="F31" s="22"/>
      <c r="G31" s="22"/>
      <c r="H31" s="22"/>
      <c r="I31" s="22"/>
      <c r="J31" s="21">
        <v>0</v>
      </c>
      <c r="K31" s="23">
        <v>538</v>
      </c>
      <c r="L31" s="24"/>
      <c r="M31" s="25">
        <v>28</v>
      </c>
      <c r="N31" s="26" t="s">
        <v>42</v>
      </c>
      <c r="O31" s="27">
        <f t="shared" si="0"/>
        <v>290</v>
      </c>
      <c r="P31" s="21">
        <f t="shared" si="0"/>
        <v>194</v>
      </c>
      <c r="Q31" s="21">
        <f t="shared" si="0"/>
        <v>47</v>
      </c>
      <c r="R31" s="21">
        <f t="shared" si="0"/>
        <v>7</v>
      </c>
      <c r="S31" s="28">
        <f t="shared" si="1"/>
        <v>0</v>
      </c>
      <c r="T31" s="29">
        <f t="shared" si="1"/>
        <v>538</v>
      </c>
    </row>
    <row r="32" spans="1:20" ht="31.5" customHeight="1" x14ac:dyDescent="0.15">
      <c r="A32" s="19">
        <v>29</v>
      </c>
      <c r="B32" s="20">
        <v>311</v>
      </c>
      <c r="C32" s="21">
        <v>195</v>
      </c>
      <c r="D32" s="21">
        <v>28</v>
      </c>
      <c r="E32" s="21">
        <v>3</v>
      </c>
      <c r="F32" s="22"/>
      <c r="G32" s="22"/>
      <c r="H32" s="22"/>
      <c r="I32" s="22"/>
      <c r="J32" s="21">
        <v>1</v>
      </c>
      <c r="K32" s="23">
        <v>538</v>
      </c>
      <c r="L32" s="24"/>
      <c r="M32" s="25">
        <v>29</v>
      </c>
      <c r="N32" s="26" t="s">
        <v>43</v>
      </c>
      <c r="O32" s="27">
        <f t="shared" si="0"/>
        <v>311</v>
      </c>
      <c r="P32" s="21">
        <f t="shared" si="0"/>
        <v>195</v>
      </c>
      <c r="Q32" s="21">
        <f t="shared" si="0"/>
        <v>28</v>
      </c>
      <c r="R32" s="21">
        <f t="shared" si="0"/>
        <v>3</v>
      </c>
      <c r="S32" s="28">
        <f t="shared" si="1"/>
        <v>1</v>
      </c>
      <c r="T32" s="29">
        <f t="shared" si="1"/>
        <v>538</v>
      </c>
    </row>
    <row r="33" spans="1:25" ht="31.5" customHeight="1" x14ac:dyDescent="0.15">
      <c r="A33" s="19">
        <v>30</v>
      </c>
      <c r="B33" s="20">
        <v>337</v>
      </c>
      <c r="C33" s="21">
        <v>178</v>
      </c>
      <c r="D33" s="21">
        <v>19</v>
      </c>
      <c r="E33" s="21">
        <v>4</v>
      </c>
      <c r="F33" s="22"/>
      <c r="G33" s="22"/>
      <c r="H33" s="22"/>
      <c r="I33" s="22"/>
      <c r="J33" s="21">
        <v>0</v>
      </c>
      <c r="K33" s="23">
        <v>538</v>
      </c>
      <c r="L33" s="24"/>
      <c r="M33" s="25">
        <v>30</v>
      </c>
      <c r="N33" s="26" t="s">
        <v>44</v>
      </c>
      <c r="O33" s="27">
        <f t="shared" si="0"/>
        <v>337</v>
      </c>
      <c r="P33" s="21">
        <f t="shared" si="0"/>
        <v>178</v>
      </c>
      <c r="Q33" s="21">
        <f t="shared" si="0"/>
        <v>19</v>
      </c>
      <c r="R33" s="21">
        <f t="shared" si="0"/>
        <v>4</v>
      </c>
      <c r="S33" s="28">
        <f t="shared" si="1"/>
        <v>0</v>
      </c>
      <c r="T33" s="29">
        <f t="shared" si="1"/>
        <v>538</v>
      </c>
    </row>
    <row r="34" spans="1:25" ht="31.5" customHeight="1" x14ac:dyDescent="0.15">
      <c r="A34" s="19">
        <v>31</v>
      </c>
      <c r="B34" s="20">
        <v>304</v>
      </c>
      <c r="C34" s="21">
        <v>202</v>
      </c>
      <c r="D34" s="21">
        <v>30</v>
      </c>
      <c r="E34" s="21">
        <v>2</v>
      </c>
      <c r="F34" s="22"/>
      <c r="G34" s="22"/>
      <c r="H34" s="22"/>
      <c r="I34" s="22"/>
      <c r="J34" s="21">
        <v>0</v>
      </c>
      <c r="K34" s="23">
        <v>538</v>
      </c>
      <c r="L34" s="24"/>
      <c r="M34" s="25">
        <v>31</v>
      </c>
      <c r="N34" s="26" t="s">
        <v>45</v>
      </c>
      <c r="O34" s="27">
        <f t="shared" si="0"/>
        <v>304</v>
      </c>
      <c r="P34" s="21">
        <f t="shared" si="0"/>
        <v>202</v>
      </c>
      <c r="Q34" s="21">
        <f t="shared" si="0"/>
        <v>30</v>
      </c>
      <c r="R34" s="21">
        <f t="shared" si="0"/>
        <v>2</v>
      </c>
      <c r="S34" s="28">
        <f t="shared" si="1"/>
        <v>0</v>
      </c>
      <c r="T34" s="29">
        <f t="shared" si="1"/>
        <v>538</v>
      </c>
    </row>
    <row r="35" spans="1:25" ht="31.5" customHeight="1" x14ac:dyDescent="0.15">
      <c r="A35" s="19">
        <v>32</v>
      </c>
      <c r="B35" s="20">
        <v>291</v>
      </c>
      <c r="C35" s="21">
        <v>199</v>
      </c>
      <c r="D35" s="21">
        <v>40</v>
      </c>
      <c r="E35" s="21">
        <v>8</v>
      </c>
      <c r="F35" s="22"/>
      <c r="G35" s="22"/>
      <c r="H35" s="22"/>
      <c r="I35" s="22"/>
      <c r="J35" s="21">
        <v>0</v>
      </c>
      <c r="K35" s="23">
        <v>538</v>
      </c>
      <c r="L35" s="24"/>
      <c r="M35" s="25">
        <v>32</v>
      </c>
      <c r="N35" s="26" t="s">
        <v>46</v>
      </c>
      <c r="O35" s="27">
        <f t="shared" si="0"/>
        <v>291</v>
      </c>
      <c r="P35" s="21">
        <f t="shared" si="0"/>
        <v>199</v>
      </c>
      <c r="Q35" s="21">
        <f t="shared" si="0"/>
        <v>40</v>
      </c>
      <c r="R35" s="21">
        <f t="shared" si="0"/>
        <v>8</v>
      </c>
      <c r="S35" s="28">
        <f t="shared" si="1"/>
        <v>0</v>
      </c>
      <c r="T35" s="29">
        <f t="shared" si="1"/>
        <v>538</v>
      </c>
    </row>
    <row r="36" spans="1:25" ht="31.5" customHeight="1" x14ac:dyDescent="0.15">
      <c r="A36" s="19">
        <v>33</v>
      </c>
      <c r="B36" s="20">
        <v>249</v>
      </c>
      <c r="C36" s="21">
        <v>245</v>
      </c>
      <c r="D36" s="21">
        <v>35</v>
      </c>
      <c r="E36" s="21">
        <v>8</v>
      </c>
      <c r="F36" s="22"/>
      <c r="G36" s="22"/>
      <c r="H36" s="22"/>
      <c r="I36" s="22"/>
      <c r="J36" s="21">
        <v>1</v>
      </c>
      <c r="K36" s="23">
        <v>538</v>
      </c>
      <c r="L36" s="24"/>
      <c r="M36" s="25">
        <v>33</v>
      </c>
      <c r="N36" s="26" t="s">
        <v>47</v>
      </c>
      <c r="O36" s="27">
        <f t="shared" si="0"/>
        <v>249</v>
      </c>
      <c r="P36" s="21">
        <f t="shared" si="0"/>
        <v>245</v>
      </c>
      <c r="Q36" s="21">
        <f t="shared" si="0"/>
        <v>35</v>
      </c>
      <c r="R36" s="21">
        <f t="shared" si="0"/>
        <v>8</v>
      </c>
      <c r="S36" s="28">
        <f t="shared" si="1"/>
        <v>1</v>
      </c>
      <c r="T36" s="29">
        <f t="shared" si="1"/>
        <v>538</v>
      </c>
    </row>
    <row r="37" spans="1:25" ht="31.5" customHeight="1" x14ac:dyDescent="0.15">
      <c r="A37" s="19">
        <v>34</v>
      </c>
      <c r="B37" s="20">
        <v>255</v>
      </c>
      <c r="C37" s="21">
        <v>234</v>
      </c>
      <c r="D37" s="21">
        <v>39</v>
      </c>
      <c r="E37" s="21">
        <v>8</v>
      </c>
      <c r="F37" s="22"/>
      <c r="G37" s="22"/>
      <c r="H37" s="22"/>
      <c r="I37" s="22"/>
      <c r="J37" s="21">
        <v>2</v>
      </c>
      <c r="K37" s="23">
        <v>538</v>
      </c>
      <c r="L37" s="24"/>
      <c r="M37" s="25">
        <v>34</v>
      </c>
      <c r="N37" s="26" t="s">
        <v>48</v>
      </c>
      <c r="O37" s="27">
        <f t="shared" si="0"/>
        <v>255</v>
      </c>
      <c r="P37" s="21">
        <f t="shared" si="0"/>
        <v>234</v>
      </c>
      <c r="Q37" s="21">
        <f t="shared" si="0"/>
        <v>39</v>
      </c>
      <c r="R37" s="21">
        <f t="shared" si="0"/>
        <v>8</v>
      </c>
      <c r="S37" s="28">
        <f t="shared" si="1"/>
        <v>2</v>
      </c>
      <c r="T37" s="29">
        <f t="shared" si="1"/>
        <v>538</v>
      </c>
    </row>
    <row r="38" spans="1:25" ht="31.5" customHeight="1" x14ac:dyDescent="0.15">
      <c r="A38" s="19">
        <v>35</v>
      </c>
      <c r="B38" s="20">
        <v>109</v>
      </c>
      <c r="C38" s="21">
        <v>232</v>
      </c>
      <c r="D38" s="21">
        <v>158</v>
      </c>
      <c r="E38" s="21">
        <v>39</v>
      </c>
      <c r="F38" s="22"/>
      <c r="G38" s="22"/>
      <c r="H38" s="22"/>
      <c r="I38" s="22"/>
      <c r="J38" s="21">
        <v>0</v>
      </c>
      <c r="K38" s="23">
        <v>538</v>
      </c>
      <c r="L38" s="24"/>
      <c r="M38" s="25">
        <v>35</v>
      </c>
      <c r="N38" s="26" t="s">
        <v>49</v>
      </c>
      <c r="O38" s="27">
        <f t="shared" si="0"/>
        <v>109</v>
      </c>
      <c r="P38" s="21">
        <f t="shared" si="0"/>
        <v>232</v>
      </c>
      <c r="Q38" s="21">
        <f t="shared" si="0"/>
        <v>158</v>
      </c>
      <c r="R38" s="21">
        <f t="shared" si="0"/>
        <v>39</v>
      </c>
      <c r="S38" s="28">
        <f t="shared" si="1"/>
        <v>0</v>
      </c>
      <c r="T38" s="29">
        <f t="shared" si="1"/>
        <v>538</v>
      </c>
    </row>
    <row r="39" spans="1:25" ht="31.5" customHeight="1" x14ac:dyDescent="0.15">
      <c r="A39" s="19">
        <v>36</v>
      </c>
      <c r="B39" s="20">
        <v>175</v>
      </c>
      <c r="C39" s="21">
        <v>216</v>
      </c>
      <c r="D39" s="21">
        <v>109</v>
      </c>
      <c r="E39" s="21">
        <v>38</v>
      </c>
      <c r="F39" s="22"/>
      <c r="G39" s="22"/>
      <c r="H39" s="22"/>
      <c r="I39" s="22"/>
      <c r="J39" s="21">
        <v>0</v>
      </c>
      <c r="K39" s="23">
        <v>538</v>
      </c>
      <c r="L39" s="24"/>
      <c r="M39" s="25">
        <v>36</v>
      </c>
      <c r="N39" s="26" t="s">
        <v>50</v>
      </c>
      <c r="O39" s="27">
        <f t="shared" si="0"/>
        <v>175</v>
      </c>
      <c r="P39" s="21">
        <f t="shared" si="0"/>
        <v>216</v>
      </c>
      <c r="Q39" s="21">
        <f t="shared" si="0"/>
        <v>109</v>
      </c>
      <c r="R39" s="21">
        <f t="shared" si="0"/>
        <v>38</v>
      </c>
      <c r="S39" s="28">
        <f t="shared" si="1"/>
        <v>0</v>
      </c>
      <c r="T39" s="29">
        <f t="shared" si="1"/>
        <v>538</v>
      </c>
    </row>
    <row r="40" spans="1:25" ht="31.5" customHeight="1" x14ac:dyDescent="0.15">
      <c r="A40" s="19">
        <v>37</v>
      </c>
      <c r="B40" s="20">
        <v>218</v>
      </c>
      <c r="C40" s="21">
        <v>210</v>
      </c>
      <c r="D40" s="21">
        <v>84</v>
      </c>
      <c r="E40" s="21">
        <v>26</v>
      </c>
      <c r="F40" s="22"/>
      <c r="G40" s="22"/>
      <c r="H40" s="22"/>
      <c r="I40" s="22"/>
      <c r="J40" s="21">
        <v>0</v>
      </c>
      <c r="K40" s="23">
        <v>538</v>
      </c>
      <c r="L40" s="24"/>
      <c r="M40" s="25">
        <v>37</v>
      </c>
      <c r="N40" s="26" t="s">
        <v>51</v>
      </c>
      <c r="O40" s="27">
        <f t="shared" si="0"/>
        <v>218</v>
      </c>
      <c r="P40" s="21">
        <f t="shared" si="0"/>
        <v>210</v>
      </c>
      <c r="Q40" s="21">
        <f t="shared" si="0"/>
        <v>84</v>
      </c>
      <c r="R40" s="21">
        <f t="shared" si="0"/>
        <v>26</v>
      </c>
      <c r="S40" s="28">
        <f t="shared" si="1"/>
        <v>0</v>
      </c>
      <c r="T40" s="29">
        <f t="shared" si="1"/>
        <v>538</v>
      </c>
    </row>
    <row r="41" spans="1:25" ht="31.5" customHeight="1" x14ac:dyDescent="0.15">
      <c r="A41" s="19">
        <v>38</v>
      </c>
      <c r="B41" s="20">
        <v>152</v>
      </c>
      <c r="C41" s="21">
        <v>220</v>
      </c>
      <c r="D41" s="21">
        <v>122</v>
      </c>
      <c r="E41" s="21">
        <v>44</v>
      </c>
      <c r="F41" s="22"/>
      <c r="G41" s="22"/>
      <c r="H41" s="22"/>
      <c r="I41" s="22"/>
      <c r="J41" s="21">
        <v>0</v>
      </c>
      <c r="K41" s="23">
        <v>538</v>
      </c>
      <c r="L41" s="24"/>
      <c r="M41" s="25">
        <v>38</v>
      </c>
      <c r="N41" s="26" t="s">
        <v>52</v>
      </c>
      <c r="O41" s="27">
        <f t="shared" si="0"/>
        <v>152</v>
      </c>
      <c r="P41" s="21">
        <f t="shared" si="0"/>
        <v>220</v>
      </c>
      <c r="Q41" s="21">
        <f t="shared" si="0"/>
        <v>122</v>
      </c>
      <c r="R41" s="21">
        <f t="shared" si="0"/>
        <v>44</v>
      </c>
      <c r="S41" s="28">
        <f t="shared" si="1"/>
        <v>0</v>
      </c>
      <c r="T41" s="29">
        <f t="shared" si="1"/>
        <v>538</v>
      </c>
    </row>
    <row r="42" spans="1:25" ht="31.5" customHeight="1" x14ac:dyDescent="0.15">
      <c r="A42" s="19">
        <v>39</v>
      </c>
      <c r="B42" s="20">
        <v>201</v>
      </c>
      <c r="C42" s="21">
        <v>208</v>
      </c>
      <c r="D42" s="21">
        <v>93</v>
      </c>
      <c r="E42" s="21">
        <v>34</v>
      </c>
      <c r="F42" s="22"/>
      <c r="G42" s="22"/>
      <c r="H42" s="22"/>
      <c r="I42" s="22"/>
      <c r="J42" s="21">
        <v>2</v>
      </c>
      <c r="K42" s="23">
        <v>538</v>
      </c>
      <c r="L42" s="24"/>
      <c r="M42" s="25">
        <v>39</v>
      </c>
      <c r="N42" s="26" t="s">
        <v>53</v>
      </c>
      <c r="O42" s="27">
        <f t="shared" si="0"/>
        <v>201</v>
      </c>
      <c r="P42" s="21">
        <f t="shared" si="0"/>
        <v>208</v>
      </c>
      <c r="Q42" s="21">
        <f t="shared" si="0"/>
        <v>93</v>
      </c>
      <c r="R42" s="21">
        <f t="shared" si="0"/>
        <v>34</v>
      </c>
      <c r="S42" s="28">
        <f t="shared" si="1"/>
        <v>2</v>
      </c>
      <c r="T42" s="29">
        <f t="shared" si="1"/>
        <v>538</v>
      </c>
    </row>
    <row r="43" spans="1:25" ht="31.5" customHeight="1" x14ac:dyDescent="0.15">
      <c r="A43" s="19">
        <v>40</v>
      </c>
      <c r="B43" s="20">
        <v>219</v>
      </c>
      <c r="C43" s="21">
        <v>181</v>
      </c>
      <c r="D43" s="21">
        <v>99</v>
      </c>
      <c r="E43" s="21">
        <v>39</v>
      </c>
      <c r="F43" s="22"/>
      <c r="G43" s="22"/>
      <c r="H43" s="22"/>
      <c r="I43" s="22"/>
      <c r="J43" s="21">
        <v>0</v>
      </c>
      <c r="K43" s="23">
        <v>538</v>
      </c>
      <c r="L43" s="24"/>
      <c r="M43" s="25">
        <v>40</v>
      </c>
      <c r="N43" s="26" t="s">
        <v>54</v>
      </c>
      <c r="O43" s="27">
        <f t="shared" si="0"/>
        <v>219</v>
      </c>
      <c r="P43" s="21">
        <f t="shared" si="0"/>
        <v>181</v>
      </c>
      <c r="Q43" s="21">
        <f t="shared" si="0"/>
        <v>99</v>
      </c>
      <c r="R43" s="21">
        <f t="shared" si="0"/>
        <v>39</v>
      </c>
      <c r="S43" s="28">
        <f t="shared" si="1"/>
        <v>0</v>
      </c>
      <c r="T43" s="29">
        <f t="shared" si="1"/>
        <v>538</v>
      </c>
    </row>
    <row r="44" spans="1:25" ht="31.5" customHeight="1" x14ac:dyDescent="0.15">
      <c r="A44" s="19">
        <v>41</v>
      </c>
      <c r="B44" s="20">
        <v>129</v>
      </c>
      <c r="C44" s="21">
        <v>220</v>
      </c>
      <c r="D44" s="21">
        <v>137</v>
      </c>
      <c r="E44" s="21">
        <v>49</v>
      </c>
      <c r="F44" s="22"/>
      <c r="G44" s="22"/>
      <c r="H44" s="22"/>
      <c r="I44" s="22"/>
      <c r="J44" s="21">
        <v>3</v>
      </c>
      <c r="K44" s="23">
        <v>538</v>
      </c>
      <c r="L44" s="24"/>
      <c r="M44" s="25">
        <v>41</v>
      </c>
      <c r="N44" s="26" t="s">
        <v>55</v>
      </c>
      <c r="O44" s="27">
        <f t="shared" si="0"/>
        <v>129</v>
      </c>
      <c r="P44" s="21">
        <f t="shared" si="0"/>
        <v>220</v>
      </c>
      <c r="Q44" s="21">
        <f t="shared" si="0"/>
        <v>137</v>
      </c>
      <c r="R44" s="21">
        <f t="shared" si="0"/>
        <v>49</v>
      </c>
      <c r="S44" s="28">
        <f t="shared" si="1"/>
        <v>3</v>
      </c>
      <c r="T44" s="29">
        <f t="shared" si="1"/>
        <v>538</v>
      </c>
    </row>
    <row r="45" spans="1:25" ht="31.5" customHeight="1" x14ac:dyDescent="0.15">
      <c r="A45" s="19">
        <v>42</v>
      </c>
      <c r="B45" s="20">
        <v>294</v>
      </c>
      <c r="C45" s="21">
        <v>163</v>
      </c>
      <c r="D45" s="21">
        <v>60</v>
      </c>
      <c r="E45" s="21">
        <v>20</v>
      </c>
      <c r="F45" s="22"/>
      <c r="G45" s="22"/>
      <c r="H45" s="22"/>
      <c r="I45" s="22"/>
      <c r="J45" s="21">
        <v>1</v>
      </c>
      <c r="K45" s="23">
        <v>538</v>
      </c>
      <c r="L45" s="24"/>
      <c r="M45" s="25">
        <v>42</v>
      </c>
      <c r="N45" s="26" t="s">
        <v>56</v>
      </c>
      <c r="O45" s="27">
        <f t="shared" si="0"/>
        <v>294</v>
      </c>
      <c r="P45" s="21">
        <f t="shared" si="0"/>
        <v>163</v>
      </c>
      <c r="Q45" s="21">
        <f t="shared" si="0"/>
        <v>60</v>
      </c>
      <c r="R45" s="21">
        <f t="shared" si="0"/>
        <v>20</v>
      </c>
      <c r="S45" s="28">
        <f t="shared" si="1"/>
        <v>1</v>
      </c>
      <c r="T45" s="29">
        <f t="shared" si="1"/>
        <v>538</v>
      </c>
    </row>
    <row r="46" spans="1:25" ht="31.5" customHeight="1" thickBot="1" x14ac:dyDescent="0.2">
      <c r="A46" s="30">
        <v>43</v>
      </c>
      <c r="B46" s="20">
        <v>215</v>
      </c>
      <c r="C46" s="21">
        <v>204</v>
      </c>
      <c r="D46" s="21">
        <v>89</v>
      </c>
      <c r="E46" s="21">
        <v>29</v>
      </c>
      <c r="F46" s="22"/>
      <c r="G46" s="22"/>
      <c r="H46" s="22"/>
      <c r="I46" s="22"/>
      <c r="J46" s="21">
        <v>1</v>
      </c>
      <c r="K46" s="23">
        <v>538</v>
      </c>
      <c r="L46" s="24"/>
      <c r="M46" s="25">
        <v>43</v>
      </c>
      <c r="N46" s="26" t="s">
        <v>57</v>
      </c>
      <c r="O46" s="27">
        <f t="shared" si="0"/>
        <v>215</v>
      </c>
      <c r="P46" s="21">
        <f t="shared" si="0"/>
        <v>204</v>
      </c>
      <c r="Q46" s="21">
        <f t="shared" si="0"/>
        <v>89</v>
      </c>
      <c r="R46" s="21">
        <f t="shared" si="0"/>
        <v>29</v>
      </c>
      <c r="S46" s="28">
        <f t="shared" si="1"/>
        <v>1</v>
      </c>
      <c r="T46" s="29">
        <f t="shared" si="1"/>
        <v>538</v>
      </c>
    </row>
    <row r="47" spans="1:25" ht="16.5" customHeight="1" thickTop="1" x14ac:dyDescent="0.15">
      <c r="A47" s="31">
        <v>44</v>
      </c>
      <c r="B47" s="20">
        <v>28</v>
      </c>
      <c r="C47" s="21">
        <v>105</v>
      </c>
      <c r="D47" s="21">
        <v>186</v>
      </c>
      <c r="E47" s="21">
        <v>110</v>
      </c>
      <c r="F47" s="21">
        <v>100</v>
      </c>
      <c r="G47" s="22"/>
      <c r="H47" s="22"/>
      <c r="I47" s="22"/>
      <c r="J47" s="21">
        <v>9</v>
      </c>
      <c r="K47" s="23">
        <v>538</v>
      </c>
      <c r="L47" s="24"/>
      <c r="M47" s="32"/>
      <c r="N47" s="33"/>
      <c r="O47" s="3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6.5" customHeight="1" x14ac:dyDescent="0.15">
      <c r="A48" s="35">
        <v>45</v>
      </c>
      <c r="B48" s="20">
        <v>159</v>
      </c>
      <c r="C48" s="21">
        <v>178</v>
      </c>
      <c r="D48" s="21">
        <v>99</v>
      </c>
      <c r="E48" s="21">
        <v>32</v>
      </c>
      <c r="F48" s="21">
        <v>58</v>
      </c>
      <c r="G48" s="22"/>
      <c r="H48" s="22"/>
      <c r="I48" s="22"/>
      <c r="J48" s="21">
        <v>12</v>
      </c>
      <c r="K48" s="23">
        <v>538</v>
      </c>
      <c r="L48" s="24"/>
      <c r="M48" s="32"/>
      <c r="N48" s="33"/>
      <c r="O48" s="3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6.5" customHeight="1" x14ac:dyDescent="0.15">
      <c r="A49" s="35">
        <v>46</v>
      </c>
      <c r="B49" s="20">
        <v>78</v>
      </c>
      <c r="C49" s="21">
        <v>179</v>
      </c>
      <c r="D49" s="21">
        <v>157</v>
      </c>
      <c r="E49" s="21">
        <v>88</v>
      </c>
      <c r="F49" s="21">
        <v>27</v>
      </c>
      <c r="G49" s="22"/>
      <c r="H49" s="22"/>
      <c r="I49" s="22"/>
      <c r="J49" s="21">
        <v>9</v>
      </c>
      <c r="K49" s="23">
        <v>538</v>
      </c>
      <c r="L49" s="24"/>
      <c r="M49" s="32"/>
      <c r="N49" s="33"/>
      <c r="O49" s="3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6.5" customHeight="1" x14ac:dyDescent="0.15">
      <c r="A50" s="35">
        <v>47</v>
      </c>
      <c r="B50" s="20">
        <v>405</v>
      </c>
      <c r="C50" s="21">
        <v>79</v>
      </c>
      <c r="D50" s="21">
        <v>35</v>
      </c>
      <c r="E50" s="21">
        <v>12</v>
      </c>
      <c r="F50" s="22"/>
      <c r="G50" s="22"/>
      <c r="H50" s="22"/>
      <c r="I50" s="22"/>
      <c r="J50" s="21">
        <v>7</v>
      </c>
      <c r="K50" s="23">
        <v>538</v>
      </c>
      <c r="L50" s="24"/>
      <c r="M50" s="32"/>
      <c r="N50" s="33"/>
      <c r="O50" s="3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6.5" customHeight="1" x14ac:dyDescent="0.15">
      <c r="A51" s="35">
        <v>48</v>
      </c>
      <c r="B51" s="20">
        <v>282</v>
      </c>
      <c r="C51" s="21">
        <v>165</v>
      </c>
      <c r="D51" s="21">
        <v>66</v>
      </c>
      <c r="E51" s="21">
        <v>18</v>
      </c>
      <c r="F51" s="22"/>
      <c r="G51" s="22"/>
      <c r="H51" s="22"/>
      <c r="I51" s="22"/>
      <c r="J51" s="21">
        <v>7</v>
      </c>
      <c r="K51" s="23">
        <v>538</v>
      </c>
      <c r="L51" s="24"/>
      <c r="M51" s="32"/>
      <c r="N51" s="33"/>
      <c r="O51" s="34"/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1:25" ht="16.5" customHeight="1" x14ac:dyDescent="0.15">
      <c r="A52" s="35">
        <v>49</v>
      </c>
      <c r="B52" s="20">
        <v>244</v>
      </c>
      <c r="C52" s="21">
        <v>158</v>
      </c>
      <c r="D52" s="21">
        <v>49</v>
      </c>
      <c r="E52" s="21">
        <v>79</v>
      </c>
      <c r="F52" s="22"/>
      <c r="G52" s="22"/>
      <c r="H52" s="22"/>
      <c r="I52" s="22"/>
      <c r="J52" s="21">
        <v>8</v>
      </c>
      <c r="K52" s="23">
        <v>538</v>
      </c>
      <c r="L52" s="24"/>
      <c r="M52" s="32"/>
      <c r="N52" s="33"/>
      <c r="O52" s="34"/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:25" ht="16.5" customHeight="1" x14ac:dyDescent="0.15">
      <c r="A53" s="35">
        <v>50</v>
      </c>
      <c r="B53" s="20">
        <v>170</v>
      </c>
      <c r="C53" s="21">
        <v>164</v>
      </c>
      <c r="D53" s="21">
        <v>94</v>
      </c>
      <c r="E53" s="21">
        <v>100</v>
      </c>
      <c r="F53" s="22"/>
      <c r="G53" s="22"/>
      <c r="H53" s="22"/>
      <c r="I53" s="22"/>
      <c r="J53" s="21">
        <v>10</v>
      </c>
      <c r="K53" s="23">
        <v>538</v>
      </c>
      <c r="L53" s="24"/>
      <c r="M53" s="32"/>
      <c r="N53" s="33"/>
      <c r="O53" s="34"/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spans="1:25" ht="16.5" customHeight="1" thickBot="1" x14ac:dyDescent="0.2">
      <c r="A54" s="36">
        <v>51</v>
      </c>
      <c r="B54" s="20">
        <v>319</v>
      </c>
      <c r="C54" s="21">
        <v>134</v>
      </c>
      <c r="D54" s="21">
        <v>14</v>
      </c>
      <c r="E54" s="21">
        <v>62</v>
      </c>
      <c r="F54" s="22"/>
      <c r="G54" s="22"/>
      <c r="H54" s="22"/>
      <c r="I54" s="22"/>
      <c r="J54" s="21">
        <v>9</v>
      </c>
      <c r="K54" s="23">
        <v>538</v>
      </c>
      <c r="L54" s="24"/>
      <c r="M54" s="32"/>
      <c r="N54" s="33"/>
      <c r="O54" s="34"/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 spans="1:25" ht="16.5" customHeight="1" thickTop="1" x14ac:dyDescent="0.15">
      <c r="A55" s="90">
        <v>52</v>
      </c>
      <c r="B55" s="20">
        <v>137</v>
      </c>
      <c r="C55" s="37">
        <v>401</v>
      </c>
      <c r="D55" s="22"/>
      <c r="E55" s="22"/>
      <c r="F55" s="22"/>
      <c r="G55" s="22"/>
      <c r="H55" s="22"/>
      <c r="I55" s="22"/>
      <c r="J55" s="22"/>
      <c r="K55" s="38">
        <v>538</v>
      </c>
      <c r="L55" s="24"/>
      <c r="M55" s="32"/>
      <c r="N55" s="33"/>
      <c r="O55" s="34"/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 spans="1:25" ht="16.5" customHeight="1" x14ac:dyDescent="0.15">
      <c r="A56" s="91"/>
      <c r="B56" s="20">
        <v>252</v>
      </c>
      <c r="C56" s="37">
        <v>286</v>
      </c>
      <c r="D56" s="22"/>
      <c r="E56" s="22"/>
      <c r="F56" s="22"/>
      <c r="G56" s="22"/>
      <c r="H56" s="22"/>
      <c r="I56" s="22"/>
      <c r="J56" s="22"/>
      <c r="K56" s="38">
        <v>538</v>
      </c>
      <c r="L56" s="24"/>
      <c r="M56" s="32"/>
      <c r="N56" s="33"/>
      <c r="O56" s="34"/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57" spans="1:25" ht="16.5" customHeight="1" x14ac:dyDescent="0.15">
      <c r="A57" s="91"/>
      <c r="B57" s="20">
        <v>213</v>
      </c>
      <c r="C57" s="37">
        <v>325</v>
      </c>
      <c r="D57" s="22"/>
      <c r="E57" s="22"/>
      <c r="F57" s="22"/>
      <c r="G57" s="22"/>
      <c r="H57" s="22"/>
      <c r="I57" s="22"/>
      <c r="J57" s="22"/>
      <c r="K57" s="38">
        <v>538</v>
      </c>
      <c r="L57" s="24"/>
      <c r="M57" s="32"/>
      <c r="N57" s="33"/>
      <c r="O57" s="3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1:25" ht="16.5" customHeight="1" x14ac:dyDescent="0.15">
      <c r="A58" s="91"/>
      <c r="B58" s="20">
        <v>183</v>
      </c>
      <c r="C58" s="37">
        <v>355</v>
      </c>
      <c r="D58" s="22"/>
      <c r="E58" s="22"/>
      <c r="F58" s="22"/>
      <c r="G58" s="22"/>
      <c r="H58" s="22"/>
      <c r="I58" s="22"/>
      <c r="J58" s="22"/>
      <c r="K58" s="38">
        <v>538</v>
      </c>
      <c r="L58" s="24"/>
      <c r="M58" s="32"/>
      <c r="N58" s="33"/>
      <c r="O58" s="34"/>
      <c r="P58" s="24"/>
      <c r="Q58" s="24"/>
      <c r="R58" s="24"/>
      <c r="S58" s="24"/>
      <c r="T58" s="24"/>
      <c r="U58" s="24"/>
      <c r="V58" s="24"/>
      <c r="W58" s="24"/>
      <c r="X58" s="24"/>
      <c r="Y58" s="24"/>
    </row>
    <row r="59" spans="1:25" ht="16.5" customHeight="1" x14ac:dyDescent="0.15">
      <c r="A59" s="91"/>
      <c r="B59" s="20">
        <v>140</v>
      </c>
      <c r="C59" s="37">
        <v>398</v>
      </c>
      <c r="D59" s="22"/>
      <c r="E59" s="22"/>
      <c r="F59" s="22"/>
      <c r="G59" s="22"/>
      <c r="H59" s="22"/>
      <c r="I59" s="22"/>
      <c r="J59" s="22"/>
      <c r="K59" s="38">
        <v>538</v>
      </c>
      <c r="L59" s="24"/>
      <c r="M59" s="32"/>
      <c r="N59" s="33"/>
      <c r="O59" s="34"/>
      <c r="P59" s="24"/>
      <c r="Q59" s="24"/>
      <c r="R59" s="24"/>
      <c r="S59" s="24"/>
      <c r="T59" s="24"/>
      <c r="U59" s="24"/>
      <c r="V59" s="24"/>
      <c r="W59" s="24"/>
      <c r="X59" s="24"/>
      <c r="Y59" s="24"/>
    </row>
    <row r="60" spans="1:25" ht="16.5" customHeight="1" x14ac:dyDescent="0.15">
      <c r="A60" s="91"/>
      <c r="B60" s="20">
        <v>207</v>
      </c>
      <c r="C60" s="37">
        <v>331</v>
      </c>
      <c r="D60" s="22"/>
      <c r="E60" s="22"/>
      <c r="F60" s="22"/>
      <c r="G60" s="22"/>
      <c r="H60" s="22"/>
      <c r="I60" s="22"/>
      <c r="J60" s="22"/>
      <c r="K60" s="38">
        <v>538</v>
      </c>
      <c r="L60" s="24"/>
      <c r="M60" s="32"/>
      <c r="N60" s="33"/>
      <c r="O60" s="34"/>
      <c r="P60" s="24"/>
      <c r="Q60" s="24"/>
      <c r="R60" s="24"/>
      <c r="S60" s="24"/>
      <c r="T60" s="24"/>
      <c r="U60" s="24"/>
      <c r="V60" s="24"/>
      <c r="W60" s="24"/>
      <c r="X60" s="24"/>
      <c r="Y60" s="24"/>
    </row>
    <row r="61" spans="1:25" ht="16.5" customHeight="1" x14ac:dyDescent="0.15">
      <c r="A61" s="91"/>
      <c r="B61" s="20">
        <v>299</v>
      </c>
      <c r="C61" s="37">
        <v>239</v>
      </c>
      <c r="D61" s="22"/>
      <c r="E61" s="22"/>
      <c r="F61" s="22"/>
      <c r="G61" s="22"/>
      <c r="H61" s="22"/>
      <c r="I61" s="22"/>
      <c r="J61" s="22"/>
      <c r="K61" s="38">
        <v>538</v>
      </c>
      <c r="L61" s="24"/>
      <c r="M61" s="32"/>
      <c r="N61" s="33"/>
      <c r="O61" s="34"/>
      <c r="P61" s="24"/>
      <c r="Q61" s="24"/>
      <c r="R61" s="24"/>
      <c r="S61" s="24"/>
      <c r="T61" s="24"/>
      <c r="U61" s="24"/>
      <c r="V61" s="24"/>
      <c r="W61" s="24"/>
      <c r="X61" s="24"/>
      <c r="Y61" s="24"/>
    </row>
    <row r="62" spans="1:25" ht="16.5" customHeight="1" x14ac:dyDescent="0.15">
      <c r="A62" s="91"/>
      <c r="B62" s="20">
        <v>215</v>
      </c>
      <c r="C62" s="37">
        <v>323</v>
      </c>
      <c r="D62" s="22"/>
      <c r="E62" s="22"/>
      <c r="F62" s="22"/>
      <c r="G62" s="22"/>
      <c r="H62" s="22"/>
      <c r="I62" s="22"/>
      <c r="J62" s="22"/>
      <c r="K62" s="38">
        <v>538</v>
      </c>
      <c r="L62" s="24"/>
      <c r="M62" s="32"/>
      <c r="N62" s="33"/>
      <c r="O62" s="34"/>
      <c r="P62" s="24"/>
      <c r="Q62" s="24"/>
      <c r="R62" s="24"/>
      <c r="S62" s="24"/>
      <c r="T62" s="24"/>
      <c r="U62" s="24"/>
      <c r="V62" s="24"/>
      <c r="W62" s="24"/>
      <c r="X62" s="24"/>
      <c r="Y62" s="24"/>
    </row>
    <row r="63" spans="1:25" ht="16.5" customHeight="1" x14ac:dyDescent="0.15">
      <c r="A63" s="91"/>
      <c r="B63" s="20">
        <v>122</v>
      </c>
      <c r="C63" s="37">
        <v>416</v>
      </c>
      <c r="D63" s="22"/>
      <c r="E63" s="22"/>
      <c r="F63" s="22"/>
      <c r="G63" s="22"/>
      <c r="H63" s="22"/>
      <c r="I63" s="22"/>
      <c r="J63" s="22"/>
      <c r="K63" s="38">
        <v>538</v>
      </c>
      <c r="L63" s="24"/>
      <c r="M63" s="32"/>
      <c r="N63" s="33"/>
      <c r="O63" s="34"/>
      <c r="P63" s="24"/>
      <c r="Q63" s="24"/>
      <c r="R63" s="24"/>
      <c r="S63" s="24"/>
      <c r="T63" s="24"/>
      <c r="U63" s="24"/>
      <c r="V63" s="24"/>
      <c r="W63" s="24"/>
      <c r="X63" s="24"/>
      <c r="Y63" s="24"/>
    </row>
    <row r="64" spans="1:25" ht="16.5" customHeight="1" x14ac:dyDescent="0.15">
      <c r="A64" s="91"/>
      <c r="B64" s="20">
        <v>30</v>
      </c>
      <c r="C64" s="37">
        <v>508</v>
      </c>
      <c r="D64" s="22"/>
      <c r="E64" s="22"/>
      <c r="F64" s="22"/>
      <c r="G64" s="22"/>
      <c r="H64" s="22"/>
      <c r="I64" s="22"/>
      <c r="J64" s="22"/>
      <c r="K64" s="38">
        <v>538</v>
      </c>
      <c r="L64" s="24"/>
      <c r="M64" s="32"/>
      <c r="N64" s="33"/>
      <c r="O64" s="34"/>
      <c r="P64" s="24"/>
      <c r="Q64" s="24"/>
      <c r="R64" s="24"/>
      <c r="S64" s="24"/>
      <c r="T64" s="24"/>
      <c r="U64" s="24"/>
      <c r="V64" s="24"/>
      <c r="W64" s="24"/>
      <c r="X64" s="24"/>
      <c r="Y64" s="24"/>
    </row>
    <row r="65" spans="1:25" ht="16.5" customHeight="1" x14ac:dyDescent="0.15">
      <c r="A65" s="91">
        <v>53</v>
      </c>
      <c r="B65" s="20">
        <v>144</v>
      </c>
      <c r="C65" s="37">
        <v>394</v>
      </c>
      <c r="D65" s="22"/>
      <c r="E65" s="22"/>
      <c r="F65" s="22"/>
      <c r="G65" s="22"/>
      <c r="H65" s="22"/>
      <c r="I65" s="22"/>
      <c r="J65" s="22"/>
      <c r="K65" s="38">
        <v>538</v>
      </c>
      <c r="L65" s="24"/>
      <c r="M65" s="32"/>
      <c r="N65" s="33"/>
      <c r="O65" s="34"/>
      <c r="P65" s="24"/>
      <c r="Q65" s="24"/>
      <c r="R65" s="24"/>
      <c r="S65" s="24"/>
      <c r="T65" s="24"/>
      <c r="U65" s="24"/>
      <c r="V65" s="24"/>
      <c r="W65" s="24"/>
      <c r="X65" s="24"/>
      <c r="Y65" s="24"/>
    </row>
    <row r="66" spans="1:25" ht="16.5" customHeight="1" x14ac:dyDescent="0.15">
      <c r="A66" s="91"/>
      <c r="B66" s="20">
        <v>356</v>
      </c>
      <c r="C66" s="37">
        <v>182</v>
      </c>
      <c r="D66" s="22"/>
      <c r="E66" s="22"/>
      <c r="F66" s="22"/>
      <c r="G66" s="22"/>
      <c r="H66" s="22"/>
      <c r="I66" s="22"/>
      <c r="J66" s="22"/>
      <c r="K66" s="38">
        <v>538</v>
      </c>
      <c r="L66" s="24"/>
      <c r="M66" s="32"/>
      <c r="N66" s="33"/>
      <c r="O66" s="34"/>
      <c r="P66" s="24"/>
      <c r="Q66" s="24"/>
      <c r="R66" s="24"/>
      <c r="S66" s="24"/>
      <c r="T66" s="24"/>
      <c r="U66" s="24"/>
      <c r="V66" s="24"/>
      <c r="W66" s="24"/>
      <c r="X66" s="24"/>
      <c r="Y66" s="24"/>
    </row>
    <row r="67" spans="1:25" ht="16.5" customHeight="1" x14ac:dyDescent="0.15">
      <c r="A67" s="91"/>
      <c r="B67" s="20">
        <v>130</v>
      </c>
      <c r="C67" s="37">
        <v>408</v>
      </c>
      <c r="D67" s="22"/>
      <c r="E67" s="22"/>
      <c r="F67" s="22"/>
      <c r="G67" s="22"/>
      <c r="H67" s="22"/>
      <c r="I67" s="22"/>
      <c r="J67" s="22"/>
      <c r="K67" s="38">
        <v>538</v>
      </c>
      <c r="L67" s="24"/>
      <c r="M67" s="32"/>
      <c r="N67" s="33"/>
      <c r="O67" s="34"/>
      <c r="P67" s="24"/>
      <c r="Q67" s="24"/>
      <c r="R67" s="24"/>
      <c r="S67" s="24"/>
      <c r="T67" s="24"/>
      <c r="U67" s="24"/>
      <c r="V67" s="24"/>
      <c r="W67" s="24"/>
      <c r="X67" s="24"/>
      <c r="Y67" s="24"/>
    </row>
    <row r="68" spans="1:25" ht="16.5" customHeight="1" x14ac:dyDescent="0.15">
      <c r="A68" s="91"/>
      <c r="B68" s="20">
        <v>215</v>
      </c>
      <c r="C68" s="37">
        <v>323</v>
      </c>
      <c r="D68" s="22"/>
      <c r="E68" s="22"/>
      <c r="F68" s="22"/>
      <c r="G68" s="22"/>
      <c r="H68" s="22"/>
      <c r="I68" s="22"/>
      <c r="J68" s="22"/>
      <c r="K68" s="38">
        <v>538</v>
      </c>
      <c r="L68" s="24"/>
      <c r="M68" s="32"/>
      <c r="N68" s="33"/>
      <c r="O68" s="34"/>
      <c r="P68" s="24"/>
      <c r="Q68" s="24"/>
      <c r="R68" s="24"/>
      <c r="S68" s="24"/>
      <c r="T68" s="24"/>
      <c r="U68" s="24"/>
      <c r="V68" s="24"/>
      <c r="W68" s="24"/>
      <c r="X68" s="24"/>
      <c r="Y68" s="24"/>
    </row>
    <row r="69" spans="1:25" ht="16.5" customHeight="1" x14ac:dyDescent="0.15">
      <c r="A69" s="92"/>
      <c r="B69" s="20">
        <v>37</v>
      </c>
      <c r="C69" s="37">
        <v>501</v>
      </c>
      <c r="D69" s="22"/>
      <c r="E69" s="22"/>
      <c r="F69" s="22"/>
      <c r="G69" s="22"/>
      <c r="H69" s="22"/>
      <c r="I69" s="22"/>
      <c r="J69" s="22"/>
      <c r="K69" s="38">
        <v>538</v>
      </c>
      <c r="L69" s="24"/>
      <c r="M69" s="32"/>
      <c r="N69" s="33"/>
      <c r="O69" s="34"/>
      <c r="P69" s="24"/>
      <c r="Q69" s="24"/>
      <c r="R69" s="24"/>
      <c r="S69" s="24"/>
      <c r="T69" s="24"/>
      <c r="U69" s="24"/>
      <c r="V69" s="24"/>
      <c r="W69" s="24"/>
      <c r="X69" s="24"/>
      <c r="Y69" s="24"/>
    </row>
    <row r="70" spans="1:25" ht="16.5" customHeight="1" x14ac:dyDescent="0.15">
      <c r="A70" s="93">
        <v>54</v>
      </c>
      <c r="B70" s="20">
        <v>423</v>
      </c>
      <c r="C70" s="37">
        <v>115</v>
      </c>
      <c r="D70" s="22"/>
      <c r="E70" s="22"/>
      <c r="F70" s="22"/>
      <c r="G70" s="22"/>
      <c r="H70" s="22"/>
      <c r="I70" s="22"/>
      <c r="J70" s="22"/>
      <c r="K70" s="38">
        <v>538</v>
      </c>
      <c r="L70" s="24"/>
      <c r="M70" s="32"/>
      <c r="N70" s="33"/>
      <c r="O70" s="34"/>
      <c r="P70" s="24"/>
      <c r="Q70" s="24"/>
      <c r="R70" s="24"/>
      <c r="S70" s="24"/>
      <c r="T70" s="24"/>
      <c r="U70" s="24"/>
      <c r="V70" s="24"/>
      <c r="W70" s="24"/>
      <c r="X70" s="24"/>
      <c r="Y70" s="24"/>
    </row>
    <row r="71" spans="1:25" ht="16.5" customHeight="1" x14ac:dyDescent="0.15">
      <c r="A71" s="93"/>
      <c r="B71" s="20">
        <v>38</v>
      </c>
      <c r="C71" s="37">
        <v>500</v>
      </c>
      <c r="D71" s="22"/>
      <c r="E71" s="22"/>
      <c r="F71" s="22"/>
      <c r="G71" s="22"/>
      <c r="H71" s="22"/>
      <c r="I71" s="22"/>
      <c r="J71" s="22"/>
      <c r="K71" s="38">
        <v>538</v>
      </c>
      <c r="L71" s="24"/>
      <c r="M71" s="32"/>
      <c r="N71" s="33"/>
      <c r="O71" s="34"/>
      <c r="P71" s="24"/>
      <c r="Q71" s="24"/>
      <c r="R71" s="24"/>
      <c r="S71" s="24"/>
      <c r="T71" s="24"/>
      <c r="U71" s="24"/>
      <c r="V71" s="24"/>
      <c r="W71" s="24"/>
      <c r="X71" s="24"/>
      <c r="Y71" s="24"/>
    </row>
    <row r="72" spans="1:25" ht="16.5" customHeight="1" x14ac:dyDescent="0.15">
      <c r="A72" s="93"/>
      <c r="B72" s="20">
        <v>268</v>
      </c>
      <c r="C72" s="37">
        <v>270</v>
      </c>
      <c r="D72" s="22"/>
      <c r="E72" s="22"/>
      <c r="F72" s="22"/>
      <c r="G72" s="22"/>
      <c r="H72" s="22"/>
      <c r="I72" s="22"/>
      <c r="J72" s="22"/>
      <c r="K72" s="38">
        <v>538</v>
      </c>
      <c r="L72" s="24"/>
      <c r="M72" s="32"/>
      <c r="N72" s="33"/>
      <c r="O72" s="34"/>
      <c r="P72" s="24"/>
      <c r="Q72" s="24"/>
      <c r="R72" s="24"/>
      <c r="S72" s="24"/>
      <c r="T72" s="24"/>
      <c r="U72" s="24"/>
      <c r="V72" s="24"/>
      <c r="W72" s="24"/>
      <c r="X72" s="24"/>
      <c r="Y72" s="24"/>
    </row>
    <row r="73" spans="1:25" ht="16.5" customHeight="1" x14ac:dyDescent="0.15">
      <c r="A73" s="93"/>
      <c r="B73" s="20">
        <v>57</v>
      </c>
      <c r="C73" s="37">
        <v>481</v>
      </c>
      <c r="D73" s="22"/>
      <c r="E73" s="22"/>
      <c r="F73" s="22"/>
      <c r="G73" s="22"/>
      <c r="H73" s="22"/>
      <c r="I73" s="22"/>
      <c r="J73" s="22"/>
      <c r="K73" s="38">
        <v>538</v>
      </c>
      <c r="L73" s="24"/>
      <c r="M73" s="32"/>
      <c r="N73" s="33"/>
      <c r="O73" s="34"/>
      <c r="P73" s="24"/>
      <c r="Q73" s="24"/>
      <c r="R73" s="24"/>
      <c r="S73" s="24"/>
      <c r="T73" s="24"/>
      <c r="U73" s="24"/>
      <c r="V73" s="24"/>
      <c r="W73" s="24"/>
      <c r="X73" s="24"/>
      <c r="Y73" s="24"/>
    </row>
    <row r="74" spans="1:25" ht="16.5" customHeight="1" thickBot="1" x14ac:dyDescent="0.2">
      <c r="A74" s="94"/>
      <c r="B74" s="20">
        <v>24</v>
      </c>
      <c r="C74" s="37">
        <v>514</v>
      </c>
      <c r="D74" s="22"/>
      <c r="E74" s="22"/>
      <c r="F74" s="22"/>
      <c r="G74" s="22"/>
      <c r="H74" s="22"/>
      <c r="I74" s="22"/>
      <c r="J74" s="22"/>
      <c r="K74" s="38">
        <v>538</v>
      </c>
      <c r="L74" s="24"/>
      <c r="M74" s="32"/>
      <c r="N74" s="33"/>
      <c r="O74" s="34"/>
      <c r="P74" s="24"/>
      <c r="Q74" s="24"/>
      <c r="R74" s="24"/>
      <c r="S74" s="24"/>
      <c r="T74" s="24"/>
      <c r="U74" s="24"/>
      <c r="V74" s="24"/>
      <c r="W74" s="24"/>
      <c r="X74" s="24"/>
      <c r="Y74" s="24"/>
    </row>
    <row r="75" spans="1:25" ht="16.5" customHeight="1" thickTop="1" x14ac:dyDescent="0.15">
      <c r="A75" s="39">
        <v>55</v>
      </c>
      <c r="B75" s="20">
        <v>101</v>
      </c>
      <c r="C75" s="21">
        <v>329</v>
      </c>
      <c r="D75" s="21">
        <v>90</v>
      </c>
      <c r="E75" s="21">
        <v>11</v>
      </c>
      <c r="F75" s="22"/>
      <c r="G75" s="22"/>
      <c r="H75" s="22"/>
      <c r="I75" s="22"/>
      <c r="J75" s="21">
        <v>7</v>
      </c>
      <c r="K75" s="23">
        <v>538</v>
      </c>
      <c r="L75" s="24"/>
      <c r="M75" s="32"/>
      <c r="N75" s="33"/>
      <c r="O75" s="34"/>
      <c r="P75" s="24"/>
      <c r="Q75" s="24"/>
      <c r="R75" s="24"/>
      <c r="S75" s="24"/>
      <c r="T75" s="24"/>
      <c r="U75" s="24"/>
      <c r="V75" s="24"/>
      <c r="W75" s="24"/>
      <c r="X75" s="24"/>
      <c r="Y75" s="24"/>
    </row>
    <row r="76" spans="1:25" ht="16.5" customHeight="1" x14ac:dyDescent="0.15">
      <c r="A76" s="40">
        <v>56</v>
      </c>
      <c r="B76" s="20">
        <v>252</v>
      </c>
      <c r="C76" s="21">
        <v>227</v>
      </c>
      <c r="D76" s="21">
        <v>45</v>
      </c>
      <c r="E76" s="21">
        <v>7</v>
      </c>
      <c r="F76" s="22"/>
      <c r="G76" s="22"/>
      <c r="H76" s="22"/>
      <c r="I76" s="22"/>
      <c r="J76" s="21">
        <v>7</v>
      </c>
      <c r="K76" s="23">
        <v>538</v>
      </c>
      <c r="L76" s="24"/>
      <c r="M76" s="32"/>
      <c r="N76" s="33"/>
      <c r="O76" s="34"/>
      <c r="P76" s="24"/>
      <c r="Q76" s="24"/>
      <c r="R76" s="24"/>
      <c r="S76" s="24"/>
      <c r="T76" s="24"/>
      <c r="U76" s="24"/>
      <c r="V76" s="24"/>
      <c r="W76" s="24"/>
      <c r="X76" s="24"/>
      <c r="Y76" s="24"/>
    </row>
    <row r="77" spans="1:25" ht="16.5" customHeight="1" x14ac:dyDescent="0.15">
      <c r="A77" s="40">
        <v>57</v>
      </c>
      <c r="B77" s="20">
        <v>151</v>
      </c>
      <c r="C77" s="21">
        <v>274</v>
      </c>
      <c r="D77" s="21">
        <v>90</v>
      </c>
      <c r="E77" s="21">
        <v>14</v>
      </c>
      <c r="F77" s="22"/>
      <c r="G77" s="22"/>
      <c r="H77" s="22"/>
      <c r="I77" s="22"/>
      <c r="J77" s="21">
        <v>9</v>
      </c>
      <c r="K77" s="23">
        <v>538</v>
      </c>
      <c r="L77" s="24"/>
      <c r="M77" s="32"/>
      <c r="N77" s="33"/>
      <c r="O77" s="34"/>
      <c r="P77" s="24"/>
      <c r="Q77" s="24"/>
      <c r="R77" s="24"/>
      <c r="S77" s="24"/>
      <c r="T77" s="24"/>
      <c r="U77" s="24"/>
      <c r="V77" s="24"/>
      <c r="W77" s="24"/>
      <c r="X77" s="24"/>
      <c r="Y77" s="24"/>
    </row>
    <row r="78" spans="1:25" ht="16.5" customHeight="1" x14ac:dyDescent="0.15">
      <c r="A78" s="40">
        <v>58</v>
      </c>
      <c r="B78" s="20">
        <v>262</v>
      </c>
      <c r="C78" s="21">
        <v>178</v>
      </c>
      <c r="D78" s="21">
        <v>68</v>
      </c>
      <c r="E78" s="21">
        <v>21</v>
      </c>
      <c r="F78" s="22"/>
      <c r="G78" s="22"/>
      <c r="H78" s="22"/>
      <c r="I78" s="22"/>
      <c r="J78" s="21">
        <v>9</v>
      </c>
      <c r="K78" s="23">
        <v>538</v>
      </c>
      <c r="L78" s="24"/>
      <c r="M78" s="32"/>
      <c r="N78" s="33"/>
      <c r="O78" s="34"/>
      <c r="P78" s="24"/>
      <c r="Q78" s="24"/>
      <c r="R78" s="24"/>
      <c r="S78" s="24"/>
      <c r="T78" s="24"/>
      <c r="U78" s="24"/>
      <c r="V78" s="24"/>
      <c r="W78" s="24"/>
      <c r="X78" s="24"/>
      <c r="Y78" s="24"/>
    </row>
    <row r="79" spans="1:25" ht="16.5" customHeight="1" x14ac:dyDescent="0.15">
      <c r="A79" s="40">
        <v>59</v>
      </c>
      <c r="B79" s="20">
        <v>261</v>
      </c>
      <c r="C79" s="21">
        <v>193</v>
      </c>
      <c r="D79" s="21">
        <v>65</v>
      </c>
      <c r="E79" s="21">
        <v>11</v>
      </c>
      <c r="F79" s="22"/>
      <c r="G79" s="22"/>
      <c r="H79" s="22"/>
      <c r="I79" s="22"/>
      <c r="J79" s="21">
        <v>8</v>
      </c>
      <c r="K79" s="23">
        <v>538</v>
      </c>
      <c r="L79" s="24"/>
      <c r="M79" s="32"/>
      <c r="N79" s="33"/>
      <c r="O79" s="34"/>
      <c r="P79" s="24"/>
      <c r="Q79" s="24"/>
      <c r="R79" s="24"/>
      <c r="S79" s="24"/>
      <c r="T79" s="24"/>
      <c r="U79" s="24"/>
      <c r="V79" s="24"/>
      <c r="W79" s="24"/>
      <c r="X79" s="24"/>
      <c r="Y79" s="24"/>
    </row>
    <row r="80" spans="1:25" ht="16.5" customHeight="1" x14ac:dyDescent="0.15">
      <c r="A80" s="40">
        <v>60</v>
      </c>
      <c r="B80" s="20">
        <v>269</v>
      </c>
      <c r="C80" s="21">
        <v>214</v>
      </c>
      <c r="D80" s="21">
        <v>41</v>
      </c>
      <c r="E80" s="21">
        <v>7</v>
      </c>
      <c r="F80" s="22"/>
      <c r="G80" s="22"/>
      <c r="H80" s="22"/>
      <c r="I80" s="22"/>
      <c r="J80" s="21">
        <v>7</v>
      </c>
      <c r="K80" s="23">
        <v>538</v>
      </c>
      <c r="L80" s="24"/>
      <c r="M80" s="32"/>
      <c r="N80" s="33"/>
      <c r="O80" s="34"/>
      <c r="P80" s="24"/>
      <c r="Q80" s="24"/>
      <c r="R80" s="24"/>
      <c r="S80" s="24"/>
      <c r="T80" s="24"/>
      <c r="U80" s="24"/>
      <c r="V80" s="24"/>
      <c r="W80" s="24"/>
      <c r="X80" s="24"/>
      <c r="Y80" s="24"/>
    </row>
    <row r="81" spans="1:25" ht="16.5" customHeight="1" x14ac:dyDescent="0.15">
      <c r="A81" s="40">
        <v>61</v>
      </c>
      <c r="B81" s="20">
        <v>288</v>
      </c>
      <c r="C81" s="21">
        <v>180</v>
      </c>
      <c r="D81" s="21">
        <v>45</v>
      </c>
      <c r="E81" s="21">
        <v>18</v>
      </c>
      <c r="F81" s="22"/>
      <c r="G81" s="22"/>
      <c r="H81" s="22"/>
      <c r="I81" s="22"/>
      <c r="J81" s="21">
        <v>7</v>
      </c>
      <c r="K81" s="23">
        <v>538</v>
      </c>
      <c r="L81" s="24"/>
      <c r="M81" s="32"/>
      <c r="N81" s="33"/>
      <c r="O81" s="34"/>
      <c r="P81" s="24"/>
      <c r="Q81" s="24"/>
      <c r="R81" s="24"/>
      <c r="S81" s="24"/>
      <c r="T81" s="24"/>
      <c r="U81" s="24"/>
      <c r="V81" s="24"/>
      <c r="W81" s="24"/>
      <c r="X81" s="24"/>
      <c r="Y81" s="24"/>
    </row>
    <row r="82" spans="1:25" ht="16.5" customHeight="1" x14ac:dyDescent="0.15">
      <c r="A82" s="40">
        <v>62</v>
      </c>
      <c r="B82" s="20">
        <v>136</v>
      </c>
      <c r="C82" s="21">
        <v>291</v>
      </c>
      <c r="D82" s="21">
        <v>91</v>
      </c>
      <c r="E82" s="21">
        <v>12</v>
      </c>
      <c r="F82" s="22"/>
      <c r="G82" s="22"/>
      <c r="H82" s="22"/>
      <c r="I82" s="22"/>
      <c r="J82" s="21">
        <v>8</v>
      </c>
      <c r="K82" s="23">
        <v>538</v>
      </c>
      <c r="L82" s="24"/>
      <c r="M82" s="32"/>
      <c r="N82" s="33"/>
      <c r="O82" s="34"/>
      <c r="P82" s="24"/>
      <c r="Q82" s="24"/>
      <c r="R82" s="24"/>
      <c r="S82" s="24"/>
      <c r="T82" s="24"/>
      <c r="U82" s="24"/>
      <c r="V82" s="24"/>
      <c r="W82" s="24"/>
      <c r="X82" s="24"/>
      <c r="Y82" s="24"/>
    </row>
    <row r="83" spans="1:25" ht="16.5" customHeight="1" x14ac:dyDescent="0.15">
      <c r="A83" s="40">
        <v>63</v>
      </c>
      <c r="B83" s="20">
        <v>251</v>
      </c>
      <c r="C83" s="21">
        <v>239</v>
      </c>
      <c r="D83" s="21">
        <v>37</v>
      </c>
      <c r="E83" s="21">
        <v>4</v>
      </c>
      <c r="F83" s="22"/>
      <c r="G83" s="22"/>
      <c r="H83" s="22"/>
      <c r="I83" s="22"/>
      <c r="J83" s="21">
        <v>7</v>
      </c>
      <c r="K83" s="23">
        <v>538</v>
      </c>
      <c r="L83" s="24"/>
      <c r="M83" s="32"/>
      <c r="N83" s="33"/>
      <c r="O83" s="34"/>
      <c r="P83" s="24"/>
      <c r="Q83" s="24"/>
      <c r="R83" s="24"/>
      <c r="S83" s="24"/>
      <c r="T83" s="24"/>
      <c r="U83" s="24"/>
      <c r="V83" s="24"/>
      <c r="W83" s="24"/>
      <c r="X83" s="24"/>
      <c r="Y83" s="24"/>
    </row>
    <row r="84" spans="1:25" ht="16.5" customHeight="1" x14ac:dyDescent="0.15">
      <c r="A84" s="40">
        <v>64</v>
      </c>
      <c r="B84" s="20">
        <v>254</v>
      </c>
      <c r="C84" s="21">
        <v>225</v>
      </c>
      <c r="D84" s="21">
        <v>48</v>
      </c>
      <c r="E84" s="21">
        <v>4</v>
      </c>
      <c r="F84" s="22"/>
      <c r="G84" s="22"/>
      <c r="H84" s="22"/>
      <c r="I84" s="22"/>
      <c r="J84" s="21">
        <v>7</v>
      </c>
      <c r="K84" s="23">
        <v>538</v>
      </c>
      <c r="L84" s="24"/>
      <c r="M84" s="32"/>
      <c r="N84" s="33"/>
      <c r="O84" s="34"/>
      <c r="P84" s="24"/>
      <c r="Q84" s="24"/>
      <c r="R84" s="24"/>
      <c r="S84" s="24"/>
      <c r="T84" s="24"/>
      <c r="U84" s="24"/>
      <c r="V84" s="24"/>
      <c r="W84" s="24"/>
      <c r="X84" s="24"/>
      <c r="Y84" s="24"/>
    </row>
    <row r="85" spans="1:25" ht="16.5" customHeight="1" x14ac:dyDescent="0.15">
      <c r="A85" s="40">
        <v>65</v>
      </c>
      <c r="B85" s="20">
        <v>279</v>
      </c>
      <c r="C85" s="21">
        <v>215</v>
      </c>
      <c r="D85" s="21">
        <v>35</v>
      </c>
      <c r="E85" s="21">
        <v>2</v>
      </c>
      <c r="F85" s="22"/>
      <c r="G85" s="22"/>
      <c r="H85" s="22"/>
      <c r="I85" s="22"/>
      <c r="J85" s="21">
        <v>7</v>
      </c>
      <c r="K85" s="23">
        <v>538</v>
      </c>
      <c r="L85" s="24"/>
      <c r="M85" s="32"/>
      <c r="N85" s="33"/>
      <c r="O85" s="34"/>
      <c r="P85" s="24"/>
      <c r="Q85" s="24"/>
      <c r="R85" s="24"/>
      <c r="S85" s="24"/>
      <c r="T85" s="24"/>
      <c r="U85" s="24"/>
      <c r="V85" s="24"/>
      <c r="W85" s="24"/>
      <c r="X85" s="24"/>
      <c r="Y85" s="24"/>
    </row>
    <row r="86" spans="1:25" ht="16.5" customHeight="1" x14ac:dyDescent="0.15">
      <c r="A86" s="40">
        <v>66</v>
      </c>
      <c r="B86" s="20">
        <v>374</v>
      </c>
      <c r="C86" s="21">
        <v>138</v>
      </c>
      <c r="D86" s="21">
        <v>18</v>
      </c>
      <c r="E86" s="21">
        <v>1</v>
      </c>
      <c r="F86" s="22"/>
      <c r="G86" s="22"/>
      <c r="H86" s="22"/>
      <c r="I86" s="22"/>
      <c r="J86" s="21">
        <v>7</v>
      </c>
      <c r="K86" s="23">
        <v>538</v>
      </c>
      <c r="L86" s="24"/>
      <c r="M86" s="32"/>
      <c r="N86" s="33"/>
      <c r="O86" s="34"/>
      <c r="P86" s="24"/>
      <c r="Q86" s="24"/>
      <c r="R86" s="24"/>
      <c r="S86" s="24"/>
      <c r="T86" s="24"/>
      <c r="U86" s="24"/>
      <c r="V86" s="24"/>
      <c r="W86" s="24"/>
      <c r="X86" s="24"/>
      <c r="Y86" s="24"/>
    </row>
    <row r="87" spans="1:25" ht="16.5" customHeight="1" x14ac:dyDescent="0.15">
      <c r="A87" s="40">
        <v>67</v>
      </c>
      <c r="B87" s="20">
        <v>234</v>
      </c>
      <c r="C87" s="21">
        <v>222</v>
      </c>
      <c r="D87" s="21">
        <v>59</v>
      </c>
      <c r="E87" s="21">
        <v>16</v>
      </c>
      <c r="F87" s="22"/>
      <c r="G87" s="22"/>
      <c r="H87" s="22"/>
      <c r="I87" s="22"/>
      <c r="J87" s="21">
        <v>7</v>
      </c>
      <c r="K87" s="23">
        <v>538</v>
      </c>
      <c r="L87" s="24"/>
      <c r="M87" s="32"/>
      <c r="N87" s="33"/>
      <c r="O87" s="34"/>
      <c r="P87" s="24"/>
      <c r="Q87" s="24"/>
      <c r="R87" s="24"/>
      <c r="S87" s="24"/>
      <c r="T87" s="24"/>
      <c r="U87" s="24"/>
      <c r="V87" s="24"/>
      <c r="W87" s="24"/>
      <c r="X87" s="24"/>
      <c r="Y87" s="24"/>
    </row>
    <row r="88" spans="1:25" ht="16.5" customHeight="1" thickBot="1" x14ac:dyDescent="0.2">
      <c r="A88" s="41">
        <v>68</v>
      </c>
      <c r="B88" s="20">
        <v>105</v>
      </c>
      <c r="C88" s="21">
        <v>185</v>
      </c>
      <c r="D88" s="21">
        <v>158</v>
      </c>
      <c r="E88" s="21">
        <v>81</v>
      </c>
      <c r="F88" s="22"/>
      <c r="G88" s="22"/>
      <c r="H88" s="22"/>
      <c r="I88" s="22"/>
      <c r="J88" s="21">
        <v>9</v>
      </c>
      <c r="K88" s="23">
        <v>538</v>
      </c>
      <c r="L88" s="24"/>
      <c r="M88" s="32"/>
      <c r="N88" s="33"/>
      <c r="O88" s="34"/>
      <c r="P88" s="24"/>
      <c r="Q88" s="24"/>
      <c r="R88" s="24"/>
      <c r="S88" s="24"/>
      <c r="T88" s="24"/>
      <c r="U88" s="24"/>
      <c r="V88" s="24"/>
      <c r="W88" s="24"/>
      <c r="X88" s="24"/>
      <c r="Y88" s="24"/>
    </row>
    <row r="89" spans="1:25" ht="16.5" customHeight="1" thickTop="1" thickBot="1" x14ac:dyDescent="0.2">
      <c r="A89" s="39">
        <v>69</v>
      </c>
      <c r="B89" s="42">
        <v>44</v>
      </c>
      <c r="C89" s="43">
        <v>142</v>
      </c>
      <c r="D89" s="43">
        <v>82</v>
      </c>
      <c r="E89" s="43">
        <v>25</v>
      </c>
      <c r="F89" s="43">
        <v>27</v>
      </c>
      <c r="G89" s="43">
        <v>23</v>
      </c>
      <c r="H89" s="43">
        <v>14</v>
      </c>
      <c r="I89" s="43">
        <v>171</v>
      </c>
      <c r="J89" s="43">
        <v>10</v>
      </c>
      <c r="K89" s="44">
        <v>538</v>
      </c>
      <c r="L89" s="24"/>
      <c r="M89" s="32"/>
      <c r="N89" s="33"/>
      <c r="O89" s="34"/>
      <c r="P89" s="24"/>
      <c r="Q89" s="24"/>
      <c r="R89" s="24"/>
      <c r="S89" s="24"/>
      <c r="T89" s="24"/>
      <c r="U89" s="24"/>
      <c r="V89" s="24"/>
      <c r="W89" s="24"/>
      <c r="X89" s="24"/>
      <c r="Y89" s="24"/>
    </row>
    <row r="90" spans="1:25" ht="14.25" x14ac:dyDescent="0.15">
      <c r="M90" s="32"/>
      <c r="N90" s="33"/>
      <c r="O90" s="34"/>
      <c r="P90" s="24"/>
      <c r="Q90" s="24"/>
      <c r="R90" s="24"/>
      <c r="S90" s="24"/>
      <c r="T90" s="24"/>
      <c r="U90" s="24"/>
      <c r="V90" s="24"/>
      <c r="W90" s="24"/>
      <c r="X90" s="24"/>
      <c r="Y90" s="24"/>
    </row>
  </sheetData>
  <mergeCells count="5">
    <mergeCell ref="M1:W1"/>
    <mergeCell ref="B2:K2"/>
    <mergeCell ref="A55:A64"/>
    <mergeCell ref="A65:A69"/>
    <mergeCell ref="A70:A74"/>
  </mergeCells>
  <phoneticPr fontId="3"/>
  <pageMargins left="0.7" right="0.7" top="0.75" bottom="0.75" header="0.3" footer="0.3"/>
  <pageSetup paperSize="8" scale="81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2"/>
  <sheetViews>
    <sheetView workbookViewId="0">
      <selection activeCell="F23" sqref="F23"/>
    </sheetView>
  </sheetViews>
  <sheetFormatPr defaultRowHeight="13.5" x14ac:dyDescent="0.15"/>
  <cols>
    <col min="1" max="1" width="4.5" customWidth="1"/>
    <col min="2" max="2" width="4.125" customWidth="1"/>
    <col min="3" max="3" width="34.5" customWidth="1"/>
    <col min="4" max="4" width="28.75" customWidth="1"/>
    <col min="5" max="10" width="4" customWidth="1"/>
    <col min="11" max="11" width="6.5" customWidth="1"/>
    <col min="12" max="13" width="4.125" customWidth="1"/>
    <col min="14" max="14" width="7.5" customWidth="1"/>
  </cols>
  <sheetData>
    <row r="1" spans="2:14" ht="47.25" customHeight="1" x14ac:dyDescent="0.15">
      <c r="C1" s="85" t="s">
        <v>58</v>
      </c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2:14" ht="49.5" customHeight="1" x14ac:dyDescent="0.15">
      <c r="B2" s="95" t="str">
        <f>'[1]グラフ 表　1－43'!$B$2</f>
        <v>全　体</v>
      </c>
      <c r="C2" s="95"/>
      <c r="D2" s="45"/>
      <c r="E2" s="46" t="s">
        <v>7</v>
      </c>
      <c r="F2" s="46" t="s">
        <v>9</v>
      </c>
      <c r="G2" s="46" t="s">
        <v>11</v>
      </c>
      <c r="H2" s="46" t="s">
        <v>13</v>
      </c>
      <c r="I2" s="46" t="s">
        <v>59</v>
      </c>
      <c r="J2" s="47" t="s">
        <v>4</v>
      </c>
      <c r="K2" s="48" t="s">
        <v>5</v>
      </c>
    </row>
    <row r="3" spans="2:14" ht="90" customHeight="1" x14ac:dyDescent="0.15">
      <c r="B3" s="49">
        <v>44</v>
      </c>
      <c r="C3" s="50" t="s">
        <v>60</v>
      </c>
      <c r="D3" s="51" t="s">
        <v>61</v>
      </c>
      <c r="E3" s="52">
        <f>'[1]グラフ 表　1－43'!B47</f>
        <v>28</v>
      </c>
      <c r="F3" s="53">
        <f>'[1]グラフ 表　1－43'!C47</f>
        <v>105</v>
      </c>
      <c r="G3" s="53">
        <f>'[1]グラフ 表　1－43'!D47</f>
        <v>186</v>
      </c>
      <c r="H3" s="53">
        <f>'[1]グラフ 表　1－43'!E47</f>
        <v>110</v>
      </c>
      <c r="I3" s="53">
        <f>'[1]グラフ 表　1－43'!F47</f>
        <v>100</v>
      </c>
      <c r="J3" s="54">
        <f>'[1]グラフ 表　1－43'!J47</f>
        <v>9</v>
      </c>
      <c r="K3" s="55">
        <f>'[1]グラフ 表　1－43'!K47</f>
        <v>538</v>
      </c>
    </row>
    <row r="4" spans="2:14" ht="90" customHeight="1" x14ac:dyDescent="0.15">
      <c r="B4" s="56">
        <v>45</v>
      </c>
      <c r="C4" s="57" t="s">
        <v>62</v>
      </c>
      <c r="D4" s="58" t="s">
        <v>61</v>
      </c>
      <c r="E4" s="20">
        <f>'[1]グラフ 表　1－43'!B48</f>
        <v>159</v>
      </c>
      <c r="F4" s="21">
        <f>'[1]グラフ 表　1－43'!C48</f>
        <v>178</v>
      </c>
      <c r="G4" s="21">
        <f>'[1]グラフ 表　1－43'!D48</f>
        <v>99</v>
      </c>
      <c r="H4" s="21">
        <f>'[1]グラフ 表　1－43'!E48</f>
        <v>32</v>
      </c>
      <c r="I4" s="21">
        <f>'[1]グラフ 表　1－43'!F48</f>
        <v>58</v>
      </c>
      <c r="J4" s="28">
        <f>'[1]グラフ 表　1－43'!J48</f>
        <v>12</v>
      </c>
      <c r="K4" s="29">
        <f>'[1]グラフ 表　1－43'!K48</f>
        <v>538</v>
      </c>
    </row>
    <row r="5" spans="2:14" ht="90" customHeight="1" x14ac:dyDescent="0.15">
      <c r="B5" s="56">
        <v>46</v>
      </c>
      <c r="C5" s="57" t="s">
        <v>63</v>
      </c>
      <c r="D5" s="58" t="s">
        <v>64</v>
      </c>
      <c r="E5" s="20">
        <f>'[1]グラフ 表　1－43'!B49</f>
        <v>78</v>
      </c>
      <c r="F5" s="21">
        <f>'[1]グラフ 表　1－43'!C49</f>
        <v>179</v>
      </c>
      <c r="G5" s="21">
        <f>'[1]グラフ 表　1－43'!D49</f>
        <v>157</v>
      </c>
      <c r="H5" s="21">
        <f>'[1]グラフ 表　1－43'!E49</f>
        <v>88</v>
      </c>
      <c r="I5" s="21">
        <f>'[1]グラフ 表　1－43'!F49</f>
        <v>27</v>
      </c>
      <c r="J5" s="28">
        <f>'[1]グラフ 表　1－43'!J49</f>
        <v>9</v>
      </c>
      <c r="K5" s="29">
        <f>'[1]グラフ 表　1－43'!K49</f>
        <v>538</v>
      </c>
    </row>
    <row r="6" spans="2:14" ht="90" customHeight="1" x14ac:dyDescent="0.15">
      <c r="B6" s="56">
        <v>47</v>
      </c>
      <c r="C6" s="57" t="s">
        <v>65</v>
      </c>
      <c r="D6" s="59" t="s">
        <v>66</v>
      </c>
      <c r="E6" s="20">
        <f>'[1]グラフ 表　1－43'!B50</f>
        <v>405</v>
      </c>
      <c r="F6" s="21">
        <f>'[1]グラフ 表　1－43'!C50</f>
        <v>79</v>
      </c>
      <c r="G6" s="21">
        <f>'[1]グラフ 表　1－43'!D50</f>
        <v>35</v>
      </c>
      <c r="H6" s="21">
        <f>'[1]グラフ 表　1－43'!E50</f>
        <v>12</v>
      </c>
      <c r="I6" s="22"/>
      <c r="J6" s="28">
        <f>'[1]グラフ 表　1－43'!J50</f>
        <v>7</v>
      </c>
      <c r="K6" s="29">
        <f>'[1]グラフ 表　1－43'!K50</f>
        <v>538</v>
      </c>
    </row>
    <row r="7" spans="2:14" ht="90" customHeight="1" x14ac:dyDescent="0.15">
      <c r="B7" s="56">
        <v>48</v>
      </c>
      <c r="C7" s="57" t="s">
        <v>67</v>
      </c>
      <c r="D7" s="59" t="s">
        <v>68</v>
      </c>
      <c r="E7" s="20">
        <f>'[1]グラフ 表　1－43'!B51</f>
        <v>282</v>
      </c>
      <c r="F7" s="21">
        <f>'[1]グラフ 表　1－43'!C51</f>
        <v>165</v>
      </c>
      <c r="G7" s="21">
        <f>'[1]グラフ 表　1－43'!D51</f>
        <v>66</v>
      </c>
      <c r="H7" s="21">
        <f>'[1]グラフ 表　1－43'!E51</f>
        <v>18</v>
      </c>
      <c r="I7" s="22"/>
      <c r="J7" s="28">
        <f>'[1]グラフ 表　1－43'!J51</f>
        <v>7</v>
      </c>
      <c r="K7" s="29">
        <f>'[1]グラフ 表　1－43'!K51</f>
        <v>538</v>
      </c>
    </row>
    <row r="8" spans="2:14" ht="90" customHeight="1" x14ac:dyDescent="0.15">
      <c r="B8" s="56">
        <v>49</v>
      </c>
      <c r="C8" s="57" t="s">
        <v>69</v>
      </c>
      <c r="D8" s="59" t="s">
        <v>70</v>
      </c>
      <c r="E8" s="20">
        <f>'[1]グラフ 表　1－43'!B52</f>
        <v>244</v>
      </c>
      <c r="F8" s="21">
        <f>'[1]グラフ 表　1－43'!C52</f>
        <v>158</v>
      </c>
      <c r="G8" s="21">
        <f>'[1]グラフ 表　1－43'!D52</f>
        <v>49</v>
      </c>
      <c r="H8" s="21">
        <f>'[1]グラフ 表　1－43'!E52</f>
        <v>79</v>
      </c>
      <c r="I8" s="22"/>
      <c r="J8" s="28">
        <f>'[1]グラフ 表　1－43'!J52</f>
        <v>8</v>
      </c>
      <c r="K8" s="29">
        <f>'[1]グラフ 表　1－43'!K52</f>
        <v>538</v>
      </c>
      <c r="M8" s="60"/>
      <c r="N8" s="60"/>
    </row>
    <row r="9" spans="2:14" ht="90" customHeight="1" x14ac:dyDescent="0.15">
      <c r="B9" s="56">
        <v>50</v>
      </c>
      <c r="C9" s="57" t="s">
        <v>71</v>
      </c>
      <c r="D9" s="59" t="s">
        <v>72</v>
      </c>
      <c r="E9" s="20">
        <f>'[1]グラフ 表　1－43'!B53</f>
        <v>170</v>
      </c>
      <c r="F9" s="21">
        <f>'[1]グラフ 表　1－43'!C53</f>
        <v>164</v>
      </c>
      <c r="G9" s="21">
        <f>'[1]グラフ 表　1－43'!D53</f>
        <v>94</v>
      </c>
      <c r="H9" s="21">
        <f>'[1]グラフ 表　1－43'!E53</f>
        <v>100</v>
      </c>
      <c r="I9" s="22"/>
      <c r="J9" s="28">
        <f>'[1]グラフ 表　1－43'!J53</f>
        <v>10</v>
      </c>
      <c r="K9" s="29">
        <f>'[1]グラフ 表　1－43'!K53</f>
        <v>538</v>
      </c>
    </row>
    <row r="10" spans="2:14" ht="90" customHeight="1" x14ac:dyDescent="0.15">
      <c r="B10" s="61">
        <v>51</v>
      </c>
      <c r="C10" s="62" t="s">
        <v>73</v>
      </c>
      <c r="D10" s="59" t="s">
        <v>74</v>
      </c>
      <c r="E10" s="63">
        <f>'[1]グラフ 表　1－43'!B54</f>
        <v>319</v>
      </c>
      <c r="F10" s="64">
        <f>'[1]グラフ 表　1－43'!C54</f>
        <v>134</v>
      </c>
      <c r="G10" s="64">
        <f>'[1]グラフ 表　1－43'!D54</f>
        <v>14</v>
      </c>
      <c r="H10" s="64">
        <f>'[1]グラフ 表　1－43'!E54</f>
        <v>62</v>
      </c>
      <c r="I10" s="65"/>
      <c r="J10" s="66">
        <f>'[1]グラフ 表　1－43'!J54</f>
        <v>9</v>
      </c>
      <c r="K10" s="67">
        <f>'[1]グラフ 表　1－43'!K54</f>
        <v>538</v>
      </c>
    </row>
    <row r="11" spans="2:14" ht="15.75" customHeight="1" x14ac:dyDescent="0.15">
      <c r="B11" s="68"/>
      <c r="C11" s="69"/>
      <c r="D11" s="70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2:14" ht="59.25" customHeight="1" x14ac:dyDescent="0.15">
      <c r="B12" s="68"/>
      <c r="C12" s="69"/>
      <c r="D12" s="70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2">
    <mergeCell ref="C1:M1"/>
    <mergeCell ref="B2:C2"/>
  </mergeCells>
  <phoneticPr fontId="3"/>
  <pageMargins left="0.7" right="0.7" top="0.75" bottom="0.75" header="0.3" footer="0.3"/>
  <pageSetup paperSize="8" scale="8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2"/>
  <sheetViews>
    <sheetView workbookViewId="0">
      <selection activeCell="B2" sqref="B2:C2"/>
    </sheetView>
  </sheetViews>
  <sheetFormatPr defaultRowHeight="13.5" x14ac:dyDescent="0.15"/>
  <cols>
    <col min="1" max="1" width="4.5" customWidth="1"/>
    <col min="2" max="2" width="4.125" customWidth="1"/>
    <col min="3" max="3" width="34.5" customWidth="1"/>
    <col min="4" max="4" width="20.75" customWidth="1"/>
    <col min="5" max="5" width="7.5" customWidth="1"/>
    <col min="6" max="6" width="0.125" customWidth="1"/>
    <col min="7" max="10" width="4" customWidth="1"/>
    <col min="11" max="11" width="6.5" customWidth="1"/>
    <col min="12" max="13" width="4.125" customWidth="1"/>
    <col min="14" max="14" width="7.5" customWidth="1"/>
    <col min="19" max="19" width="10.125" customWidth="1"/>
    <col min="20" max="20" width="4.375" customWidth="1"/>
  </cols>
  <sheetData>
    <row r="1" spans="2:13" ht="47.25" customHeight="1" x14ac:dyDescent="0.15">
      <c r="C1" s="85" t="s">
        <v>75</v>
      </c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2:13" ht="49.5" customHeight="1" x14ac:dyDescent="0.15">
      <c r="B2" s="100" t="str">
        <f>'[1]グラフ 表　1－43'!$B$2</f>
        <v>全　体</v>
      </c>
      <c r="C2" s="100"/>
      <c r="D2" s="45"/>
    </row>
    <row r="3" spans="2:13" ht="49.5" customHeight="1" x14ac:dyDescent="0.15">
      <c r="B3" s="96">
        <v>52</v>
      </c>
      <c r="C3" s="101" t="s">
        <v>76</v>
      </c>
      <c r="D3" s="71" t="s">
        <v>77</v>
      </c>
      <c r="E3" s="72">
        <f>'[1]グラフ 表　1－43'!B55</f>
        <v>137</v>
      </c>
      <c r="F3" s="13">
        <f>'[1]グラフ 表　1－43'!C55</f>
        <v>401</v>
      </c>
    </row>
    <row r="4" spans="2:13" ht="49.5" customHeight="1" x14ac:dyDescent="0.15">
      <c r="B4" s="96"/>
      <c r="C4" s="101"/>
      <c r="D4" s="71" t="s">
        <v>78</v>
      </c>
      <c r="E4" s="72">
        <f>'[1]グラフ 表　1－43'!B56</f>
        <v>252</v>
      </c>
      <c r="F4" s="13">
        <f>'[1]グラフ 表　1－43'!C56</f>
        <v>286</v>
      </c>
    </row>
    <row r="5" spans="2:13" ht="49.5" customHeight="1" x14ac:dyDescent="0.15">
      <c r="B5" s="96"/>
      <c r="C5" s="101"/>
      <c r="D5" s="71" t="s">
        <v>79</v>
      </c>
      <c r="E5" s="72">
        <f>'[1]グラフ 表　1－43'!B57</f>
        <v>213</v>
      </c>
      <c r="F5" s="13">
        <f>'[1]グラフ 表　1－43'!C57</f>
        <v>325</v>
      </c>
    </row>
    <row r="6" spans="2:13" ht="49.5" customHeight="1" x14ac:dyDescent="0.15">
      <c r="B6" s="96"/>
      <c r="C6" s="101"/>
      <c r="D6" s="71" t="s">
        <v>80</v>
      </c>
      <c r="E6" s="72">
        <f>'[1]グラフ 表　1－43'!B58</f>
        <v>183</v>
      </c>
      <c r="F6" s="13">
        <f>'[1]グラフ 表　1－43'!C58</f>
        <v>355</v>
      </c>
    </row>
    <row r="7" spans="2:13" ht="49.5" customHeight="1" x14ac:dyDescent="0.15">
      <c r="B7" s="96"/>
      <c r="C7" s="101"/>
      <c r="D7" s="71" t="s">
        <v>81</v>
      </c>
      <c r="E7" s="72">
        <f>'[1]グラフ 表　1－43'!B59</f>
        <v>140</v>
      </c>
      <c r="F7" s="13">
        <f>'[1]グラフ 表　1－43'!C59</f>
        <v>398</v>
      </c>
    </row>
    <row r="8" spans="2:13" ht="49.5" customHeight="1" x14ac:dyDescent="0.15">
      <c r="B8" s="96"/>
      <c r="C8" s="101"/>
      <c r="D8" s="71" t="s">
        <v>82</v>
      </c>
      <c r="E8" s="72">
        <f>'[1]グラフ 表　1－43'!B60</f>
        <v>207</v>
      </c>
      <c r="F8" s="13">
        <f>'[1]グラフ 表　1－43'!C60</f>
        <v>331</v>
      </c>
    </row>
    <row r="9" spans="2:13" ht="49.5" customHeight="1" x14ac:dyDescent="0.15">
      <c r="B9" s="96"/>
      <c r="C9" s="101"/>
      <c r="D9" s="71" t="s">
        <v>83</v>
      </c>
      <c r="E9" s="72">
        <f>'[1]グラフ 表　1－43'!B61</f>
        <v>299</v>
      </c>
      <c r="F9" s="13">
        <f>'[1]グラフ 表　1－43'!C61</f>
        <v>239</v>
      </c>
    </row>
    <row r="10" spans="2:13" ht="49.5" customHeight="1" x14ac:dyDescent="0.15">
      <c r="B10" s="96"/>
      <c r="C10" s="101"/>
      <c r="D10" s="71" t="s">
        <v>84</v>
      </c>
      <c r="E10" s="72">
        <f>'[1]グラフ 表　1－43'!B62</f>
        <v>215</v>
      </c>
      <c r="F10" s="13">
        <f>'[1]グラフ 表　1－43'!C62</f>
        <v>323</v>
      </c>
    </row>
    <row r="11" spans="2:13" ht="49.5" customHeight="1" x14ac:dyDescent="0.15">
      <c r="B11" s="96"/>
      <c r="C11" s="101"/>
      <c r="D11" s="71" t="s">
        <v>85</v>
      </c>
      <c r="E11" s="72">
        <f>'[1]グラフ 表　1－43'!B63</f>
        <v>122</v>
      </c>
      <c r="F11" s="13">
        <f>'[1]グラフ 表　1－43'!C63</f>
        <v>416</v>
      </c>
    </row>
    <row r="12" spans="2:13" ht="49.5" customHeight="1" x14ac:dyDescent="0.15">
      <c r="B12" s="96"/>
      <c r="C12" s="101"/>
      <c r="D12" s="71" t="s">
        <v>86</v>
      </c>
      <c r="E12" s="72">
        <f>'[1]グラフ 表　1－43'!B64</f>
        <v>30</v>
      </c>
      <c r="F12" s="13">
        <f>'[1]グラフ 表　1－43'!C64</f>
        <v>508</v>
      </c>
    </row>
    <row r="13" spans="2:13" ht="49.5" customHeight="1" x14ac:dyDescent="0.15">
      <c r="B13" s="96">
        <v>53</v>
      </c>
      <c r="C13" s="98" t="s">
        <v>87</v>
      </c>
      <c r="D13" s="73" t="s">
        <v>88</v>
      </c>
      <c r="E13" s="72">
        <f>'[1]グラフ 表　1－43'!B65</f>
        <v>144</v>
      </c>
      <c r="F13" s="13">
        <f>'[1]グラフ 表　1－43'!C65</f>
        <v>394</v>
      </c>
    </row>
    <row r="14" spans="2:13" ht="49.5" customHeight="1" x14ac:dyDescent="0.15">
      <c r="B14" s="96"/>
      <c r="C14" s="98"/>
      <c r="D14" s="74" t="s">
        <v>89</v>
      </c>
      <c r="E14" s="72">
        <f>'[1]グラフ 表　1－43'!B66</f>
        <v>356</v>
      </c>
      <c r="F14" s="13">
        <f>'[1]グラフ 表　1－43'!C66</f>
        <v>182</v>
      </c>
    </row>
    <row r="15" spans="2:13" ht="49.5" customHeight="1" x14ac:dyDescent="0.15">
      <c r="B15" s="96"/>
      <c r="C15" s="98"/>
      <c r="D15" s="74" t="s">
        <v>90</v>
      </c>
      <c r="E15" s="72">
        <f>'[1]グラフ 表　1－43'!B67</f>
        <v>130</v>
      </c>
      <c r="F15" s="13">
        <f>'[1]グラフ 表　1－43'!C67</f>
        <v>408</v>
      </c>
    </row>
    <row r="16" spans="2:13" ht="49.5" customHeight="1" x14ac:dyDescent="0.15">
      <c r="B16" s="96"/>
      <c r="C16" s="98"/>
      <c r="D16" s="74" t="s">
        <v>91</v>
      </c>
      <c r="E16" s="72">
        <f>'[1]グラフ 表　1－43'!B68</f>
        <v>215</v>
      </c>
      <c r="F16" s="13">
        <f>'[1]グラフ 表　1－43'!C68</f>
        <v>323</v>
      </c>
    </row>
    <row r="17" spans="2:6" ht="49.5" customHeight="1" x14ac:dyDescent="0.15">
      <c r="B17" s="96"/>
      <c r="C17" s="99"/>
      <c r="D17" s="74" t="s">
        <v>92</v>
      </c>
      <c r="E17" s="72">
        <f>'[1]グラフ 表　1－43'!B69</f>
        <v>37</v>
      </c>
      <c r="F17" s="13">
        <f>'[1]グラフ 表　1－43'!C69</f>
        <v>501</v>
      </c>
    </row>
    <row r="18" spans="2:6" ht="49.5" customHeight="1" x14ac:dyDescent="0.15">
      <c r="B18" s="96">
        <v>54</v>
      </c>
      <c r="C18" s="97" t="s">
        <v>93</v>
      </c>
      <c r="D18" s="74" t="s">
        <v>94</v>
      </c>
      <c r="E18" s="72">
        <f>'[1]グラフ 表　1－43'!B70</f>
        <v>423</v>
      </c>
      <c r="F18" s="13">
        <f>'[1]グラフ 表　1－43'!C70</f>
        <v>115</v>
      </c>
    </row>
    <row r="19" spans="2:6" ht="49.5" customHeight="1" x14ac:dyDescent="0.15">
      <c r="B19" s="96"/>
      <c r="C19" s="98"/>
      <c r="D19" s="74" t="s">
        <v>95</v>
      </c>
      <c r="E19" s="72">
        <f>'[1]グラフ 表　1－43'!B71</f>
        <v>38</v>
      </c>
      <c r="F19" s="13">
        <f>'[1]グラフ 表　1－43'!C71</f>
        <v>500</v>
      </c>
    </row>
    <row r="20" spans="2:6" ht="49.5" customHeight="1" x14ac:dyDescent="0.15">
      <c r="B20" s="96"/>
      <c r="C20" s="98"/>
      <c r="D20" s="74" t="s">
        <v>96</v>
      </c>
      <c r="E20" s="72">
        <f>'[1]グラフ 表　1－43'!B72</f>
        <v>268</v>
      </c>
      <c r="F20" s="13">
        <f>'[1]グラフ 表　1－43'!C72</f>
        <v>270</v>
      </c>
    </row>
    <row r="21" spans="2:6" ht="49.5" customHeight="1" x14ac:dyDescent="0.15">
      <c r="B21" s="96"/>
      <c r="C21" s="98"/>
      <c r="D21" s="74" t="s">
        <v>97</v>
      </c>
      <c r="E21" s="72">
        <f>'[1]グラフ 表　1－43'!B73</f>
        <v>57</v>
      </c>
      <c r="F21" s="13">
        <f>'[1]グラフ 表　1－43'!C73</f>
        <v>481</v>
      </c>
    </row>
    <row r="22" spans="2:6" ht="49.5" customHeight="1" x14ac:dyDescent="0.15">
      <c r="B22" s="96"/>
      <c r="C22" s="99"/>
      <c r="D22" s="74" t="s">
        <v>98</v>
      </c>
      <c r="E22" s="72">
        <f>'[1]グラフ 表　1－43'!B74</f>
        <v>24</v>
      </c>
      <c r="F22" s="13">
        <f>'[1]グラフ 表　1－43'!C74</f>
        <v>514</v>
      </c>
    </row>
  </sheetData>
  <mergeCells count="8">
    <mergeCell ref="B18:B22"/>
    <mergeCell ref="C18:C22"/>
    <mergeCell ref="C1:M1"/>
    <mergeCell ref="B2:C2"/>
    <mergeCell ref="B3:B12"/>
    <mergeCell ref="C3:C12"/>
    <mergeCell ref="B13:B17"/>
    <mergeCell ref="C13:C17"/>
  </mergeCells>
  <phoneticPr fontId="3"/>
  <pageMargins left="0.7" right="0.7" top="0.75" bottom="0.75" header="0.3" footer="0.3"/>
  <pageSetup paperSize="8" scale="86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0"/>
  <sheetViews>
    <sheetView topLeftCell="A21" workbookViewId="0">
      <selection activeCell="C28" sqref="C28"/>
    </sheetView>
  </sheetViews>
  <sheetFormatPr defaultRowHeight="13.5" x14ac:dyDescent="0.15"/>
  <cols>
    <col min="1" max="1" width="4.5" customWidth="1"/>
    <col min="2" max="2" width="4.125" customWidth="1"/>
    <col min="3" max="3" width="43.75" customWidth="1"/>
    <col min="4" max="4" width="4.25" customWidth="1"/>
    <col min="5" max="6" width="4" customWidth="1"/>
    <col min="7" max="7" width="4.125" customWidth="1"/>
    <col min="8" max="8" width="5" customWidth="1"/>
    <col min="9" max="9" width="4.75" customWidth="1"/>
    <col min="10" max="10" width="6" customWidth="1"/>
    <col min="11" max="11" width="6.5" customWidth="1"/>
    <col min="12" max="13" width="4.125" customWidth="1"/>
    <col min="14" max="14" width="7.5" customWidth="1"/>
  </cols>
  <sheetData>
    <row r="1" spans="2:13" ht="47.25" customHeight="1" x14ac:dyDescent="0.15">
      <c r="C1" s="85" t="s">
        <v>99</v>
      </c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2:13" ht="57.75" customHeight="1" x14ac:dyDescent="0.15">
      <c r="B2" s="109" t="str">
        <f>'[1]グラフ 表　1－43'!$B$2</f>
        <v>全　体</v>
      </c>
      <c r="C2" s="109"/>
      <c r="D2" s="75" t="s">
        <v>7</v>
      </c>
      <c r="E2" s="75" t="s">
        <v>100</v>
      </c>
      <c r="F2" s="75" t="s">
        <v>11</v>
      </c>
      <c r="G2" s="75" t="s">
        <v>101</v>
      </c>
      <c r="H2" s="76" t="s">
        <v>4</v>
      </c>
      <c r="I2" s="77" t="s">
        <v>5</v>
      </c>
    </row>
    <row r="3" spans="2:13" ht="45.75" customHeight="1" x14ac:dyDescent="0.15">
      <c r="B3" s="78">
        <v>55</v>
      </c>
      <c r="C3" s="79" t="s">
        <v>102</v>
      </c>
      <c r="D3" s="21">
        <f>'[1]グラフ 表　1－43'!B75</f>
        <v>101</v>
      </c>
      <c r="E3" s="21">
        <f>'[1]グラフ 表　1－43'!C75</f>
        <v>329</v>
      </c>
      <c r="F3" s="21">
        <f>'[1]グラフ 表　1－43'!D75</f>
        <v>90</v>
      </c>
      <c r="G3" s="21">
        <f>'[1]グラフ 表　1－43'!E75</f>
        <v>11</v>
      </c>
      <c r="H3" s="28">
        <f>'[1]グラフ 表　1－43'!J75</f>
        <v>7</v>
      </c>
      <c r="I3" s="28">
        <f>'[1]グラフ 表　1－43'!K75</f>
        <v>538</v>
      </c>
      <c r="J3">
        <f>'[1]グラフ 表　1－43'!H75</f>
        <v>0</v>
      </c>
      <c r="K3">
        <f>'[1]グラフ 表　1－43'!I75</f>
        <v>0</v>
      </c>
      <c r="L3">
        <f>'[1]グラフ 表　1－43'!J75</f>
        <v>7</v>
      </c>
      <c r="M3">
        <f>'[1]グラフ 表　1－43'!K75</f>
        <v>538</v>
      </c>
    </row>
    <row r="4" spans="2:13" ht="45.75" customHeight="1" x14ac:dyDescent="0.15">
      <c r="B4" s="78">
        <v>56</v>
      </c>
      <c r="C4" s="79" t="s">
        <v>103</v>
      </c>
      <c r="D4" s="21">
        <f>'[1]グラフ 表　1－43'!B76</f>
        <v>252</v>
      </c>
      <c r="E4" s="21">
        <f>'[1]グラフ 表　1－43'!C76</f>
        <v>227</v>
      </c>
      <c r="F4" s="21">
        <f>'[1]グラフ 表　1－43'!D76</f>
        <v>45</v>
      </c>
      <c r="G4" s="21">
        <f>'[1]グラフ 表　1－43'!E76</f>
        <v>7</v>
      </c>
      <c r="H4" s="28">
        <f>'[1]グラフ 表　1－43'!J76</f>
        <v>7</v>
      </c>
      <c r="I4" s="28">
        <f>'[1]グラフ 表　1－43'!K76</f>
        <v>538</v>
      </c>
      <c r="J4">
        <f>'[1]グラフ 表　1－43'!H76</f>
        <v>0</v>
      </c>
      <c r="K4">
        <f>'[1]グラフ 表　1－43'!I76</f>
        <v>0</v>
      </c>
      <c r="L4">
        <f>'[1]グラフ 表　1－43'!J76</f>
        <v>7</v>
      </c>
      <c r="M4">
        <f>'[1]グラフ 表　1－43'!K76</f>
        <v>538</v>
      </c>
    </row>
    <row r="5" spans="2:13" ht="45.75" customHeight="1" x14ac:dyDescent="0.15">
      <c r="B5" s="78">
        <v>57</v>
      </c>
      <c r="C5" s="79" t="s">
        <v>104</v>
      </c>
      <c r="D5" s="21">
        <f>'[1]グラフ 表　1－43'!B77</f>
        <v>151</v>
      </c>
      <c r="E5" s="21">
        <f>'[1]グラフ 表　1－43'!C77</f>
        <v>274</v>
      </c>
      <c r="F5" s="21">
        <f>'[1]グラフ 表　1－43'!D77</f>
        <v>90</v>
      </c>
      <c r="G5" s="21">
        <f>'[1]グラフ 表　1－43'!E77</f>
        <v>14</v>
      </c>
      <c r="H5" s="28">
        <f>'[1]グラフ 表　1－43'!J77</f>
        <v>9</v>
      </c>
      <c r="I5" s="28">
        <f>'[1]グラフ 表　1－43'!K77</f>
        <v>538</v>
      </c>
      <c r="J5">
        <f>'[1]グラフ 表　1－43'!H77</f>
        <v>0</v>
      </c>
      <c r="K5">
        <f>'[1]グラフ 表　1－43'!I77</f>
        <v>0</v>
      </c>
      <c r="L5">
        <f>'[1]グラフ 表　1－43'!J77</f>
        <v>9</v>
      </c>
      <c r="M5">
        <f>'[1]グラフ 表　1－43'!K77</f>
        <v>538</v>
      </c>
    </row>
    <row r="6" spans="2:13" ht="45.75" customHeight="1" x14ac:dyDescent="0.15">
      <c r="B6" s="78">
        <v>58</v>
      </c>
      <c r="C6" s="79" t="s">
        <v>105</v>
      </c>
      <c r="D6" s="21">
        <f>'[1]グラフ 表　1－43'!B78</f>
        <v>262</v>
      </c>
      <c r="E6" s="21">
        <f>'[1]グラフ 表　1－43'!C78</f>
        <v>178</v>
      </c>
      <c r="F6" s="21">
        <f>'[1]グラフ 表　1－43'!D78</f>
        <v>68</v>
      </c>
      <c r="G6" s="21">
        <f>'[1]グラフ 表　1－43'!E78</f>
        <v>21</v>
      </c>
      <c r="H6" s="28">
        <f>'[1]グラフ 表　1－43'!J78</f>
        <v>9</v>
      </c>
      <c r="I6" s="28">
        <f>'[1]グラフ 表　1－43'!K78</f>
        <v>538</v>
      </c>
      <c r="J6">
        <f>'[1]グラフ 表　1－43'!H78</f>
        <v>0</v>
      </c>
      <c r="K6">
        <f>'[1]グラフ 表　1－43'!I78</f>
        <v>0</v>
      </c>
      <c r="L6">
        <f>'[1]グラフ 表　1－43'!J78</f>
        <v>9</v>
      </c>
      <c r="M6">
        <f>'[1]グラフ 表　1－43'!K78</f>
        <v>538</v>
      </c>
    </row>
    <row r="7" spans="2:13" ht="45.75" customHeight="1" x14ac:dyDescent="0.15">
      <c r="B7" s="78">
        <v>59</v>
      </c>
      <c r="C7" s="79" t="s">
        <v>106</v>
      </c>
      <c r="D7" s="21">
        <f>'[1]グラフ 表　1－43'!B79</f>
        <v>261</v>
      </c>
      <c r="E7" s="21">
        <f>'[1]グラフ 表　1－43'!C79</f>
        <v>193</v>
      </c>
      <c r="F7" s="21">
        <f>'[1]グラフ 表　1－43'!D79</f>
        <v>65</v>
      </c>
      <c r="G7" s="21">
        <f>'[1]グラフ 表　1－43'!E79</f>
        <v>11</v>
      </c>
      <c r="H7" s="28">
        <f>'[1]グラフ 表　1－43'!J79</f>
        <v>8</v>
      </c>
      <c r="I7" s="28">
        <f>'[1]グラフ 表　1－43'!K79</f>
        <v>538</v>
      </c>
      <c r="J7">
        <f>'[1]グラフ 表　1－43'!H79</f>
        <v>0</v>
      </c>
      <c r="K7">
        <f>'[1]グラフ 表　1－43'!I79</f>
        <v>0</v>
      </c>
      <c r="L7">
        <f>'[1]グラフ 表　1－43'!J79</f>
        <v>8</v>
      </c>
      <c r="M7">
        <f>'[1]グラフ 表　1－43'!K79</f>
        <v>538</v>
      </c>
    </row>
    <row r="8" spans="2:13" ht="45.75" customHeight="1" x14ac:dyDescent="0.15">
      <c r="B8" s="78">
        <v>60</v>
      </c>
      <c r="C8" s="79" t="s">
        <v>107</v>
      </c>
      <c r="D8" s="21">
        <f>'[1]グラフ 表　1－43'!B80</f>
        <v>269</v>
      </c>
      <c r="E8" s="21">
        <f>'[1]グラフ 表　1－43'!C80</f>
        <v>214</v>
      </c>
      <c r="F8" s="21">
        <f>'[1]グラフ 表　1－43'!D80</f>
        <v>41</v>
      </c>
      <c r="G8" s="21">
        <f>'[1]グラフ 表　1－43'!E80</f>
        <v>7</v>
      </c>
      <c r="H8" s="28">
        <f>'[1]グラフ 表　1－43'!J80</f>
        <v>7</v>
      </c>
      <c r="I8" s="28">
        <f>'[1]グラフ 表　1－43'!K80</f>
        <v>538</v>
      </c>
      <c r="J8">
        <f>'[1]グラフ 表　1－43'!H80</f>
        <v>0</v>
      </c>
      <c r="K8">
        <f>'[1]グラフ 表　1－43'!I80</f>
        <v>0</v>
      </c>
      <c r="L8">
        <f>'[1]グラフ 表　1－43'!J80</f>
        <v>7</v>
      </c>
      <c r="M8">
        <f>'[1]グラフ 表　1－43'!K80</f>
        <v>538</v>
      </c>
    </row>
    <row r="9" spans="2:13" ht="45.75" customHeight="1" x14ac:dyDescent="0.15">
      <c r="B9" s="78">
        <v>61</v>
      </c>
      <c r="C9" s="79" t="s">
        <v>108</v>
      </c>
      <c r="D9" s="21">
        <f>'[1]グラフ 表　1－43'!B81</f>
        <v>288</v>
      </c>
      <c r="E9" s="21">
        <f>'[1]グラフ 表　1－43'!C81</f>
        <v>180</v>
      </c>
      <c r="F9" s="21">
        <f>'[1]グラフ 表　1－43'!D81</f>
        <v>45</v>
      </c>
      <c r="G9" s="21">
        <f>'[1]グラフ 表　1－43'!E81</f>
        <v>18</v>
      </c>
      <c r="H9" s="28">
        <f>'[1]グラフ 表　1－43'!J81</f>
        <v>7</v>
      </c>
      <c r="I9" s="28">
        <f>'[1]グラフ 表　1－43'!K81</f>
        <v>538</v>
      </c>
      <c r="J9">
        <f>'[1]グラフ 表　1－43'!H81</f>
        <v>0</v>
      </c>
      <c r="K9">
        <f>'[1]グラフ 表　1－43'!I81</f>
        <v>0</v>
      </c>
      <c r="L9">
        <f>'[1]グラフ 表　1－43'!J81</f>
        <v>7</v>
      </c>
      <c r="M9">
        <f>'[1]グラフ 表　1－43'!K81</f>
        <v>538</v>
      </c>
    </row>
    <row r="10" spans="2:13" ht="45.75" customHeight="1" x14ac:dyDescent="0.15">
      <c r="B10" s="78">
        <v>62</v>
      </c>
      <c r="C10" s="79" t="s">
        <v>109</v>
      </c>
      <c r="D10" s="21">
        <f>'[1]グラフ 表　1－43'!B82</f>
        <v>136</v>
      </c>
      <c r="E10" s="21">
        <f>'[1]グラフ 表　1－43'!C82</f>
        <v>291</v>
      </c>
      <c r="F10" s="21">
        <f>'[1]グラフ 表　1－43'!D82</f>
        <v>91</v>
      </c>
      <c r="G10" s="21">
        <f>'[1]グラフ 表　1－43'!E82</f>
        <v>12</v>
      </c>
      <c r="H10" s="28">
        <f>'[1]グラフ 表　1－43'!J82</f>
        <v>8</v>
      </c>
      <c r="I10" s="28">
        <f>'[1]グラフ 表　1－43'!K82</f>
        <v>538</v>
      </c>
      <c r="J10">
        <f>'[1]グラフ 表　1－43'!H82</f>
        <v>0</v>
      </c>
      <c r="K10">
        <f>'[1]グラフ 表　1－43'!I82</f>
        <v>0</v>
      </c>
      <c r="L10">
        <f>'[1]グラフ 表　1－43'!J82</f>
        <v>8</v>
      </c>
      <c r="M10">
        <f>'[1]グラフ 表　1－43'!K82</f>
        <v>538</v>
      </c>
    </row>
    <row r="11" spans="2:13" ht="45.75" customHeight="1" x14ac:dyDescent="0.15">
      <c r="B11" s="78">
        <v>63</v>
      </c>
      <c r="C11" s="79" t="s">
        <v>110</v>
      </c>
      <c r="D11" s="21">
        <f>'[1]グラフ 表　1－43'!B83</f>
        <v>251</v>
      </c>
      <c r="E11" s="21">
        <f>'[1]グラフ 表　1－43'!C83</f>
        <v>239</v>
      </c>
      <c r="F11" s="21">
        <f>'[1]グラフ 表　1－43'!D83</f>
        <v>37</v>
      </c>
      <c r="G11" s="21">
        <f>'[1]グラフ 表　1－43'!E83</f>
        <v>4</v>
      </c>
      <c r="H11" s="28">
        <f>'[1]グラフ 表　1－43'!J83</f>
        <v>7</v>
      </c>
      <c r="I11" s="28">
        <f>'[1]グラフ 表　1－43'!K83</f>
        <v>538</v>
      </c>
      <c r="J11">
        <f>'[1]グラフ 表　1－43'!H83</f>
        <v>0</v>
      </c>
      <c r="K11">
        <f>'[1]グラフ 表　1－43'!I83</f>
        <v>0</v>
      </c>
      <c r="L11">
        <f>'[1]グラフ 表　1－43'!J83</f>
        <v>7</v>
      </c>
      <c r="M11">
        <f>'[1]グラフ 表　1－43'!K83</f>
        <v>538</v>
      </c>
    </row>
    <row r="12" spans="2:13" ht="45.75" customHeight="1" x14ac:dyDescent="0.15">
      <c r="B12" s="78">
        <v>64</v>
      </c>
      <c r="C12" s="79" t="s">
        <v>111</v>
      </c>
      <c r="D12" s="21">
        <f>'[1]グラフ 表　1－43'!B84</f>
        <v>254</v>
      </c>
      <c r="E12" s="21">
        <f>'[1]グラフ 表　1－43'!C84</f>
        <v>225</v>
      </c>
      <c r="F12" s="21">
        <f>'[1]グラフ 表　1－43'!D84</f>
        <v>48</v>
      </c>
      <c r="G12" s="21">
        <f>'[1]グラフ 表　1－43'!E84</f>
        <v>4</v>
      </c>
      <c r="H12" s="28">
        <f>'[1]グラフ 表　1－43'!J84</f>
        <v>7</v>
      </c>
      <c r="I12" s="28">
        <f>'[1]グラフ 表　1－43'!K84</f>
        <v>538</v>
      </c>
      <c r="J12">
        <f>'[1]グラフ 表　1－43'!H84</f>
        <v>0</v>
      </c>
      <c r="K12">
        <f>'[1]グラフ 表　1－43'!I84</f>
        <v>0</v>
      </c>
      <c r="L12">
        <f>'[1]グラフ 表　1－43'!J84</f>
        <v>7</v>
      </c>
      <c r="M12">
        <f>'[1]グラフ 表　1－43'!K84</f>
        <v>538</v>
      </c>
    </row>
    <row r="13" spans="2:13" ht="45.75" customHeight="1" x14ac:dyDescent="0.15">
      <c r="B13" s="78">
        <v>65</v>
      </c>
      <c r="C13" s="79" t="s">
        <v>112</v>
      </c>
      <c r="D13" s="21">
        <f>'[1]グラフ 表　1－43'!B85</f>
        <v>279</v>
      </c>
      <c r="E13" s="21">
        <f>'[1]グラフ 表　1－43'!C85</f>
        <v>215</v>
      </c>
      <c r="F13" s="21">
        <f>'[1]グラフ 表　1－43'!D85</f>
        <v>35</v>
      </c>
      <c r="G13" s="21">
        <f>'[1]グラフ 表　1－43'!E85</f>
        <v>2</v>
      </c>
      <c r="H13" s="28">
        <f>'[1]グラフ 表　1－43'!J85</f>
        <v>7</v>
      </c>
      <c r="I13" s="28">
        <f>'[1]グラフ 表　1－43'!K85</f>
        <v>538</v>
      </c>
      <c r="J13">
        <f>'[1]グラフ 表　1－43'!H85</f>
        <v>0</v>
      </c>
      <c r="K13">
        <f>'[1]グラフ 表　1－43'!I85</f>
        <v>0</v>
      </c>
      <c r="L13">
        <f>'[1]グラフ 表　1－43'!J85</f>
        <v>7</v>
      </c>
      <c r="M13">
        <f>'[1]グラフ 表　1－43'!K85</f>
        <v>538</v>
      </c>
    </row>
    <row r="14" spans="2:13" ht="45.75" customHeight="1" x14ac:dyDescent="0.15">
      <c r="B14" s="78">
        <v>66</v>
      </c>
      <c r="C14" s="79" t="s">
        <v>113</v>
      </c>
      <c r="D14" s="21">
        <f>'[1]グラフ 表　1－43'!B86</f>
        <v>374</v>
      </c>
      <c r="E14" s="21">
        <f>'[1]グラフ 表　1－43'!C86</f>
        <v>138</v>
      </c>
      <c r="F14" s="21">
        <f>'[1]グラフ 表　1－43'!D86</f>
        <v>18</v>
      </c>
      <c r="G14" s="21">
        <f>'[1]グラフ 表　1－43'!E86</f>
        <v>1</v>
      </c>
      <c r="H14" s="28">
        <f>'[1]グラフ 表　1－43'!J86</f>
        <v>7</v>
      </c>
      <c r="I14" s="28">
        <f>'[1]グラフ 表　1－43'!K86</f>
        <v>538</v>
      </c>
      <c r="J14">
        <f>'[1]グラフ 表　1－43'!H86</f>
        <v>0</v>
      </c>
      <c r="K14">
        <f>'[1]グラフ 表　1－43'!I86</f>
        <v>0</v>
      </c>
      <c r="L14">
        <f>'[1]グラフ 表　1－43'!J86</f>
        <v>7</v>
      </c>
      <c r="M14">
        <f>'[1]グラフ 表　1－43'!K86</f>
        <v>538</v>
      </c>
    </row>
    <row r="15" spans="2:13" ht="45.75" customHeight="1" x14ac:dyDescent="0.15">
      <c r="B15" s="78">
        <v>67</v>
      </c>
      <c r="C15" s="79" t="s">
        <v>114</v>
      </c>
      <c r="D15" s="21">
        <f>'[1]グラフ 表　1－43'!B87</f>
        <v>234</v>
      </c>
      <c r="E15" s="21">
        <f>'[1]グラフ 表　1－43'!C87</f>
        <v>222</v>
      </c>
      <c r="F15" s="21">
        <f>'[1]グラフ 表　1－43'!D87</f>
        <v>59</v>
      </c>
      <c r="G15" s="21">
        <f>'[1]グラフ 表　1－43'!E87</f>
        <v>16</v>
      </c>
      <c r="H15" s="28">
        <f>'[1]グラフ 表　1－43'!J87</f>
        <v>7</v>
      </c>
      <c r="I15" s="28">
        <f>'[1]グラフ 表　1－43'!K87</f>
        <v>538</v>
      </c>
      <c r="J15">
        <f>'[1]グラフ 表　1－43'!H87</f>
        <v>0</v>
      </c>
      <c r="K15">
        <f>'[1]グラフ 表　1－43'!I87</f>
        <v>0</v>
      </c>
      <c r="L15">
        <f>'[1]グラフ 表　1－43'!J87</f>
        <v>7</v>
      </c>
      <c r="M15">
        <f>'[1]グラフ 表　1－43'!K87</f>
        <v>538</v>
      </c>
    </row>
    <row r="16" spans="2:13" ht="45.75" customHeight="1" x14ac:dyDescent="0.15">
      <c r="B16" s="78">
        <v>68</v>
      </c>
      <c r="C16" s="79" t="s">
        <v>115</v>
      </c>
      <c r="D16" s="21">
        <f>'[1]グラフ 表　1－43'!B88</f>
        <v>105</v>
      </c>
      <c r="E16" s="21">
        <f>'[1]グラフ 表　1－43'!C88</f>
        <v>185</v>
      </c>
      <c r="F16" s="21">
        <f>'[1]グラフ 表　1－43'!D88</f>
        <v>158</v>
      </c>
      <c r="G16" s="21">
        <f>'[1]グラフ 表　1－43'!E88</f>
        <v>81</v>
      </c>
      <c r="H16" s="28">
        <f>'[1]グラフ 表　1－43'!J88</f>
        <v>9</v>
      </c>
      <c r="I16" s="28">
        <f>'[1]グラフ 表　1－43'!K88</f>
        <v>538</v>
      </c>
      <c r="J16">
        <f>'[1]グラフ 表　1－43'!H88</f>
        <v>0</v>
      </c>
      <c r="K16">
        <f>'[1]グラフ 表　1－43'!I88</f>
        <v>0</v>
      </c>
      <c r="L16">
        <f>'[1]グラフ 表　1－43'!J88</f>
        <v>9</v>
      </c>
      <c r="M16">
        <f>'[1]グラフ 表　1－43'!K88</f>
        <v>538</v>
      </c>
    </row>
    <row r="17" spans="2:9" s="60" customFormat="1" ht="22.5" customHeight="1" x14ac:dyDescent="0.15">
      <c r="B17" s="80"/>
      <c r="C17" s="81"/>
      <c r="D17" s="82"/>
      <c r="E17" s="82"/>
      <c r="F17" s="82"/>
      <c r="G17" s="82"/>
      <c r="H17" s="82"/>
    </row>
    <row r="18" spans="2:9" ht="45.75" customHeight="1" x14ac:dyDescent="0.15">
      <c r="B18" s="110">
        <v>69</v>
      </c>
      <c r="C18" s="111" t="s">
        <v>116</v>
      </c>
      <c r="D18" s="102" t="s">
        <v>117</v>
      </c>
      <c r="E18" s="102"/>
      <c r="F18" s="102"/>
      <c r="G18" s="21">
        <f>'[1]グラフ 表　1－43'!$B$89</f>
        <v>44</v>
      </c>
      <c r="H18" s="83">
        <f>I18-G18</f>
        <v>28</v>
      </c>
      <c r="I18" s="83">
        <f t="shared" ref="I18:I26" si="0">$H$30</f>
        <v>72</v>
      </c>
    </row>
    <row r="19" spans="2:9" ht="45.75" customHeight="1" x14ac:dyDescent="0.15">
      <c r="B19" s="110"/>
      <c r="C19" s="112"/>
      <c r="D19" s="102" t="s">
        <v>118</v>
      </c>
      <c r="E19" s="102"/>
      <c r="F19" s="102"/>
      <c r="G19" s="21">
        <f>'[1]グラフ 表　1－43'!$C$89</f>
        <v>142</v>
      </c>
      <c r="H19" s="83">
        <f t="shared" ref="H19:H26" si="1">I19-G19</f>
        <v>-70</v>
      </c>
      <c r="I19" s="83">
        <f t="shared" si="0"/>
        <v>72</v>
      </c>
    </row>
    <row r="20" spans="2:9" ht="45.75" customHeight="1" x14ac:dyDescent="0.15">
      <c r="B20" s="110"/>
      <c r="C20" s="112"/>
      <c r="D20" s="102" t="s">
        <v>119</v>
      </c>
      <c r="E20" s="102"/>
      <c r="F20" s="102"/>
      <c r="G20" s="21">
        <f>'[1]グラフ 表　1－43'!$D$89</f>
        <v>82</v>
      </c>
      <c r="H20" s="83">
        <f t="shared" si="1"/>
        <v>-10</v>
      </c>
      <c r="I20" s="83">
        <f t="shared" si="0"/>
        <v>72</v>
      </c>
    </row>
    <row r="21" spans="2:9" ht="45.75" customHeight="1" x14ac:dyDescent="0.15">
      <c r="B21" s="110"/>
      <c r="C21" s="112"/>
      <c r="D21" s="102" t="s">
        <v>120</v>
      </c>
      <c r="E21" s="102"/>
      <c r="F21" s="102"/>
      <c r="G21" s="21">
        <f>'[1]グラフ 表　1－43'!$E$89</f>
        <v>25</v>
      </c>
      <c r="H21" s="83">
        <f t="shared" si="1"/>
        <v>47</v>
      </c>
      <c r="I21" s="83">
        <f t="shared" si="0"/>
        <v>72</v>
      </c>
    </row>
    <row r="22" spans="2:9" ht="45.75" customHeight="1" x14ac:dyDescent="0.15">
      <c r="B22" s="110"/>
      <c r="C22" s="112"/>
      <c r="D22" s="102" t="s">
        <v>121</v>
      </c>
      <c r="E22" s="102"/>
      <c r="F22" s="102"/>
      <c r="G22" s="21">
        <f>'[1]グラフ 表　1－43'!$F$89</f>
        <v>27</v>
      </c>
      <c r="H22" s="83">
        <f t="shared" si="1"/>
        <v>45</v>
      </c>
      <c r="I22" s="83">
        <f t="shared" si="0"/>
        <v>72</v>
      </c>
    </row>
    <row r="23" spans="2:9" ht="45.75" customHeight="1" x14ac:dyDescent="0.15">
      <c r="B23" s="110"/>
      <c r="C23" s="112"/>
      <c r="D23" s="102" t="s">
        <v>122</v>
      </c>
      <c r="E23" s="102"/>
      <c r="F23" s="102"/>
      <c r="G23" s="21">
        <f>'[1]グラフ 表　1－43'!$G$89</f>
        <v>23</v>
      </c>
      <c r="H23" s="83">
        <f t="shared" si="1"/>
        <v>49</v>
      </c>
      <c r="I23" s="83">
        <f t="shared" si="0"/>
        <v>72</v>
      </c>
    </row>
    <row r="24" spans="2:9" ht="45.75" customHeight="1" x14ac:dyDescent="0.15">
      <c r="B24" s="110"/>
      <c r="C24" s="112"/>
      <c r="D24" s="102" t="s">
        <v>123</v>
      </c>
      <c r="E24" s="102"/>
      <c r="F24" s="102"/>
      <c r="G24" s="21">
        <f>'[1]グラフ 表　1－43'!$H$89</f>
        <v>14</v>
      </c>
      <c r="H24" s="83">
        <f t="shared" si="1"/>
        <v>58</v>
      </c>
      <c r="I24" s="83">
        <f t="shared" si="0"/>
        <v>72</v>
      </c>
    </row>
    <row r="25" spans="2:9" ht="45.75" customHeight="1" x14ac:dyDescent="0.15">
      <c r="B25" s="110"/>
      <c r="C25" s="112"/>
      <c r="D25" s="103" t="s">
        <v>124</v>
      </c>
      <c r="E25" s="104"/>
      <c r="F25" s="105"/>
      <c r="G25" s="21">
        <f>'[1]グラフ 表　1－43'!$I$89</f>
        <v>171</v>
      </c>
      <c r="H25" s="83">
        <f t="shared" si="1"/>
        <v>-99</v>
      </c>
      <c r="I25" s="83">
        <f t="shared" si="0"/>
        <v>72</v>
      </c>
    </row>
    <row r="26" spans="2:9" ht="45.75" customHeight="1" x14ac:dyDescent="0.15">
      <c r="B26" s="110"/>
      <c r="C26" s="113"/>
      <c r="D26" s="106" t="s">
        <v>4</v>
      </c>
      <c r="E26" s="107"/>
      <c r="F26" s="108"/>
      <c r="G26" s="21">
        <f>'[1]グラフ 表　1－43'!$J$89</f>
        <v>10</v>
      </c>
      <c r="H26" s="83">
        <f t="shared" si="1"/>
        <v>62</v>
      </c>
      <c r="I26" s="83">
        <f t="shared" si="0"/>
        <v>72</v>
      </c>
    </row>
    <row r="27" spans="2:9" x14ac:dyDescent="0.15">
      <c r="B27" s="84"/>
      <c r="C27" s="84"/>
    </row>
    <row r="30" spans="2:9" ht="14.25" x14ac:dyDescent="0.15">
      <c r="H30" s="82">
        <v>72</v>
      </c>
    </row>
  </sheetData>
  <mergeCells count="13">
    <mergeCell ref="D24:F24"/>
    <mergeCell ref="D25:F25"/>
    <mergeCell ref="D26:F26"/>
    <mergeCell ref="C1:M1"/>
    <mergeCell ref="B2:C2"/>
    <mergeCell ref="B18:B26"/>
    <mergeCell ref="C18:C26"/>
    <mergeCell ref="D18:F18"/>
    <mergeCell ref="D19:F19"/>
    <mergeCell ref="D20:F20"/>
    <mergeCell ref="D21:F21"/>
    <mergeCell ref="D22:F22"/>
    <mergeCell ref="D23:F23"/>
  </mergeCells>
  <phoneticPr fontId="3"/>
  <pageMargins left="0.7" right="0.7" top="0.75" bottom="0.75" header="0.3" footer="0.3"/>
  <pageSetup paperSize="8" scale="9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グラフ 表　1－43</vt:lpstr>
      <vt:lpstr>グラフ 裏　44－51</vt:lpstr>
      <vt:lpstr>グラフ 裏　52－54</vt:lpstr>
      <vt:lpstr>グラフ 裏　55－68</vt:lpstr>
      <vt:lpstr>'グラフ 表　1－43'!Print_Area</vt:lpstr>
      <vt:lpstr>'グラフ 裏　44－51'!Print_Area</vt:lpstr>
      <vt:lpstr>'グラフ 裏　52－54'!Print_Area</vt:lpstr>
      <vt:lpstr>'グラフ 裏　55－68'!Print_Area</vt:lpstr>
    </vt:vector>
  </TitlesOfParts>
  <Company>柏市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柏市教育委員会</dc:creator>
  <cp:lastModifiedBy>柏市教育委員会</cp:lastModifiedBy>
  <dcterms:created xsi:type="dcterms:W3CDTF">2018-02-15T08:34:12Z</dcterms:created>
  <dcterms:modified xsi:type="dcterms:W3CDTF">2018-03-05T02:35:36Z</dcterms:modified>
</cp:coreProperties>
</file>