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90" yWindow="-90" windowWidth="9945" windowHeight="7995" tabRatio="842"/>
  </bookViews>
  <sheets>
    <sheet name="表紙" sheetId="54" r:id="rId1"/>
    <sheet name="画面・構成" sheetId="2" r:id="rId2"/>
    <sheet name="使用するリボン" sheetId="38" r:id="rId3"/>
    <sheet name="基本操作" sheetId="3" r:id="rId4"/>
    <sheet name="行列の幅を整える" sheetId="46" r:id="rId5"/>
    <sheet name="行列を挿入する " sheetId="47" r:id="rId6"/>
    <sheet name="連番をふる " sheetId="52" r:id="rId7"/>
    <sheet name="色や形を変える" sheetId="49" r:id="rId8"/>
    <sheet name="罫線を引く" sheetId="50" r:id="rId9"/>
    <sheet name="配置を整える" sheetId="51" r:id="rId10"/>
    <sheet name="作ってみよう１" sheetId="4" r:id="rId11"/>
    <sheet name="計算基本" sheetId="10" r:id="rId12"/>
    <sheet name="合計する" sheetId="11" r:id="rId13"/>
    <sheet name="関数を使ってみよう１" sheetId="13" r:id="rId14"/>
    <sheet name="数値の桁を揃える" sheetId="18" r:id="rId15"/>
    <sheet name="関数を使ってみよう２" sheetId="53" r:id="rId16"/>
    <sheet name="COUNT" sheetId="43" r:id="rId17"/>
    <sheet name="完成" sheetId="37" r:id="rId18"/>
    <sheet name="演習１" sheetId="55" r:id="rId19"/>
    <sheet name="演習２（学級費収支）" sheetId="32" r:id="rId20"/>
  </sheets>
  <definedNames>
    <definedName name="_xlnm.Print_Area" localSheetId="3">基本操作!$A$2:$J$24</definedName>
    <definedName name="_xlnm.Print_Area" localSheetId="0">表紙!$A$1:$M$35</definedName>
  </definedNames>
  <calcPr calcId="145621"/>
</workbook>
</file>

<file path=xl/calcChain.xml><?xml version="1.0" encoding="utf-8"?>
<calcChain xmlns="http://schemas.openxmlformats.org/spreadsheetml/2006/main">
  <c r="S5" i="55" l="1"/>
  <c r="T5" i="55"/>
  <c r="S6" i="55"/>
  <c r="T6" i="55"/>
  <c r="S7" i="55"/>
  <c r="T7" i="55"/>
  <c r="S8" i="55"/>
  <c r="T8" i="55"/>
  <c r="S9" i="55"/>
  <c r="T9" i="55"/>
  <c r="S10" i="55"/>
  <c r="T10" i="55"/>
  <c r="S11" i="55"/>
  <c r="T11" i="55"/>
  <c r="S12" i="55"/>
  <c r="T12" i="55"/>
  <c r="S13" i="55"/>
  <c r="T13" i="55"/>
  <c r="S14" i="55"/>
  <c r="T14" i="55"/>
  <c r="S15" i="55"/>
  <c r="T15" i="55"/>
  <c r="S16" i="55"/>
  <c r="T16" i="55"/>
  <c r="S17" i="55"/>
  <c r="T17" i="55"/>
  <c r="S18" i="55"/>
  <c r="T18" i="55"/>
  <c r="N19" i="55"/>
  <c r="O19" i="55"/>
  <c r="P19" i="55"/>
  <c r="Q19" i="55"/>
  <c r="R19" i="55"/>
  <c r="P21" i="55"/>
  <c r="T19" i="55" l="1"/>
  <c r="S19" i="55"/>
  <c r="I6" i="37"/>
  <c r="I7" i="37"/>
  <c r="I8" i="37"/>
  <c r="I9" i="37"/>
  <c r="I10" i="37"/>
  <c r="I11" i="37"/>
  <c r="I12" i="37"/>
  <c r="I13" i="37"/>
  <c r="I14" i="37"/>
  <c r="I15" i="37"/>
  <c r="I16" i="37"/>
  <c r="I17" i="37"/>
  <c r="I18" i="37"/>
  <c r="I5" i="37"/>
  <c r="P17" i="13" l="1"/>
  <c r="P18" i="13"/>
  <c r="P19" i="13"/>
  <c r="P20" i="13"/>
  <c r="P21" i="13"/>
  <c r="P22" i="13"/>
  <c r="P23" i="13"/>
  <c r="P24" i="13"/>
  <c r="P25" i="13"/>
  <c r="P26" i="13"/>
  <c r="P27" i="13"/>
  <c r="P28" i="13"/>
  <c r="P29" i="13"/>
  <c r="P16" i="13"/>
  <c r="I19" i="37" l="1"/>
  <c r="H19" i="37"/>
  <c r="G19" i="37"/>
  <c r="F19" i="37"/>
  <c r="E19" i="37"/>
  <c r="D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J6" i="37"/>
  <c r="J5" i="37"/>
  <c r="M27" i="18"/>
  <c r="N27" i="18"/>
  <c r="O27" i="18"/>
  <c r="P27" i="18"/>
  <c r="L27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13" i="18"/>
  <c r="J19" i="37" l="1"/>
  <c r="Q27" i="18"/>
  <c r="R27" i="18"/>
  <c r="M17" i="32"/>
  <c r="L17" i="32"/>
  <c r="N4" i="32"/>
  <c r="N5" i="32" s="1"/>
  <c r="N6" i="32" s="1"/>
  <c r="N7" i="32" s="1"/>
  <c r="N8" i="32" s="1"/>
  <c r="N9" i="32" s="1"/>
  <c r="N10" i="32" s="1"/>
  <c r="N11" i="32" s="1"/>
  <c r="N12" i="32" s="1"/>
  <c r="N13" i="32" s="1"/>
  <c r="N14" i="32" s="1"/>
  <c r="N15" i="32" s="1"/>
  <c r="N16" i="32" s="1"/>
  <c r="Q27" i="10" l="1"/>
  <c r="Q25" i="10"/>
  <c r="Q23" i="10"/>
  <c r="Q21" i="10"/>
  <c r="Q15" i="10"/>
  <c r="Q14" i="10"/>
  <c r="Q13" i="10"/>
  <c r="Q9" i="10"/>
  <c r="Q8" i="10"/>
  <c r="Q7" i="10"/>
  <c r="Q6" i="10"/>
</calcChain>
</file>

<file path=xl/sharedStrings.xml><?xml version="1.0" encoding="utf-8"?>
<sst xmlns="http://schemas.openxmlformats.org/spreadsheetml/2006/main" count="519" uniqueCount="197">
  <si>
    <t>クイックアクセスツールバー</t>
    <phoneticPr fontId="3"/>
  </si>
  <si>
    <t>ポイント！</t>
    <phoneticPr fontId="3"/>
  </si>
  <si>
    <t>名前の前にチェックがついていれば</t>
    <rPh sb="0" eb="2">
      <t>ナマエ</t>
    </rPh>
    <rPh sb="3" eb="4">
      <t>マエ</t>
    </rPh>
    <phoneticPr fontId="3"/>
  </si>
  <si>
    <t>表示されています！</t>
    <rPh sb="0" eb="2">
      <t>ヒョウジ</t>
    </rPh>
    <phoneticPr fontId="3"/>
  </si>
  <si>
    <t>名前をクリックして表示しましょう！</t>
    <rPh sb="0" eb="2">
      <t>ナマエ</t>
    </rPh>
    <rPh sb="9" eb="11">
      <t>ヒョウジ</t>
    </rPh>
    <phoneticPr fontId="3"/>
  </si>
  <si>
    <t>Excelの画面・構成</t>
    <rPh sb="6" eb="8">
      <t>ガメン</t>
    </rPh>
    <rPh sb="9" eb="11">
      <t>コウセイ</t>
    </rPh>
    <phoneticPr fontId="3"/>
  </si>
  <si>
    <t>セルの位置の表し方</t>
    <rPh sb="3" eb="5">
      <t>イチ</t>
    </rPh>
    <rPh sb="6" eb="7">
      <t>アラワ</t>
    </rPh>
    <rPh sb="8" eb="9">
      <t>カタ</t>
    </rPh>
    <phoneticPr fontId="3"/>
  </si>
  <si>
    <t>マウスポインタ</t>
    <phoneticPr fontId="3"/>
  </si>
  <si>
    <t>1学期　成績一覧表</t>
  </si>
  <si>
    <t>氏名</t>
  </si>
  <si>
    <t>国語</t>
  </si>
  <si>
    <t>社会</t>
  </si>
  <si>
    <t>数学</t>
  </si>
  <si>
    <t>理科</t>
  </si>
  <si>
    <t>英語</t>
  </si>
  <si>
    <t>相川　美樹</t>
  </si>
  <si>
    <t>浅野　さやか</t>
  </si>
  <si>
    <t>岡野　陽子</t>
  </si>
  <si>
    <t>小田　慎太郎</t>
  </si>
  <si>
    <t>小林　直人</t>
  </si>
  <si>
    <t>佐藤　裕太</t>
  </si>
  <si>
    <t>田中　浩一</t>
  </si>
  <si>
    <t>林　智恵子</t>
  </si>
  <si>
    <t>原田　俊輔</t>
  </si>
  <si>
    <t>藤井　美奈</t>
  </si>
  <si>
    <t>松田　悟</t>
  </si>
  <si>
    <t>森田　彩</t>
  </si>
  <si>
    <t>平均</t>
  </si>
  <si>
    <t>山田　浩之</t>
  </si>
  <si>
    <t>C1に「A1+B1」の
答えを表示</t>
    <rPh sb="12" eb="13">
      <t>コタ</t>
    </rPh>
    <rPh sb="15" eb="17">
      <t>ヒョウジ</t>
    </rPh>
    <phoneticPr fontId="3"/>
  </si>
  <si>
    <t>練習１） 水色にセルにそれぞれ計算式を入力しましょう</t>
    <rPh sb="0" eb="2">
      <t>レンシュウ</t>
    </rPh>
    <rPh sb="5" eb="7">
      <t>ミズイロ</t>
    </rPh>
    <rPh sb="15" eb="17">
      <t>ケイサン</t>
    </rPh>
    <rPh sb="17" eb="18">
      <t>シキ</t>
    </rPh>
    <rPh sb="19" eb="21">
      <t>ニュウリョク</t>
    </rPh>
    <phoneticPr fontId="3"/>
  </si>
  <si>
    <t>↓答え</t>
    <rPh sb="1" eb="2">
      <t>コタ</t>
    </rPh>
    <phoneticPr fontId="3"/>
  </si>
  <si>
    <t>たす　(+)</t>
    <phoneticPr fontId="3"/>
  </si>
  <si>
    <t>ひく　(-)</t>
    <phoneticPr fontId="3"/>
  </si>
  <si>
    <t>まず「=」を入力</t>
    <rPh sb="6" eb="8">
      <t>ニュウリョク</t>
    </rPh>
    <phoneticPr fontId="3"/>
  </si>
  <si>
    <t>かける　(*）</t>
    <phoneticPr fontId="3"/>
  </si>
  <si>
    <t>わる　（/）</t>
    <phoneticPr fontId="3"/>
  </si>
  <si>
    <t>練習２） 水色のセルに計算式を入力し、オートフィル機能を使って式をコピー</t>
    <rPh sb="0" eb="2">
      <t>レンシュウ</t>
    </rPh>
    <rPh sb="5" eb="7">
      <t>ミズイロ</t>
    </rPh>
    <rPh sb="11" eb="13">
      <t>ケイサン</t>
    </rPh>
    <rPh sb="13" eb="14">
      <t>シキ</t>
    </rPh>
    <rPh sb="15" eb="17">
      <t>ニュウリョク</t>
    </rPh>
    <rPh sb="25" eb="27">
      <t>キノウ</t>
    </rPh>
    <rPh sb="28" eb="29">
      <t>ツカ</t>
    </rPh>
    <rPh sb="31" eb="32">
      <t>シキ</t>
    </rPh>
    <phoneticPr fontId="3"/>
  </si>
  <si>
    <t>足される数（A1）をクリック</t>
    <rPh sb="0" eb="1">
      <t>タ</t>
    </rPh>
    <rPh sb="4" eb="5">
      <t>カズ</t>
    </rPh>
    <phoneticPr fontId="3"/>
  </si>
  <si>
    <t>たす　(+)</t>
    <phoneticPr fontId="3"/>
  </si>
  <si>
    <t>「+」を入力</t>
    <rPh sb="4" eb="6">
      <t>ニュウリョク</t>
    </rPh>
    <phoneticPr fontId="3"/>
  </si>
  <si>
    <t>練習３） 下の①②③のセルを使って説明の内容の計算式をそれぞれ入力しましょう</t>
    <rPh sb="0" eb="2">
      <t>レンシュウ</t>
    </rPh>
    <rPh sb="5" eb="6">
      <t>シタ</t>
    </rPh>
    <rPh sb="14" eb="15">
      <t>ツカ</t>
    </rPh>
    <rPh sb="17" eb="19">
      <t>セツメイ</t>
    </rPh>
    <rPh sb="20" eb="22">
      <t>ナイヨウ</t>
    </rPh>
    <rPh sb="23" eb="25">
      <t>ケイサン</t>
    </rPh>
    <rPh sb="25" eb="26">
      <t>シキ</t>
    </rPh>
    <rPh sb="31" eb="33">
      <t>ニュウリョク</t>
    </rPh>
    <phoneticPr fontId="3"/>
  </si>
  <si>
    <t>↓①　</t>
    <phoneticPr fontId="3"/>
  </si>
  <si>
    <t>↓②　</t>
    <phoneticPr fontId="3"/>
  </si>
  <si>
    <t>↓③　</t>
    <phoneticPr fontId="3"/>
  </si>
  <si>
    <t>足す数（B1）をクリック</t>
    <rPh sb="0" eb="1">
      <t>タ</t>
    </rPh>
    <rPh sb="2" eb="3">
      <t>カズ</t>
    </rPh>
    <phoneticPr fontId="3"/>
  </si>
  <si>
    <r>
      <t xml:space="preserve">① </t>
    </r>
    <r>
      <rPr>
        <sz val="10"/>
        <rFont val="ＭＳ Ｐゴシック"/>
        <family val="3"/>
        <charset val="128"/>
      </rPr>
      <t xml:space="preserve">と </t>
    </r>
    <r>
      <rPr>
        <sz val="10"/>
        <color indexed="10"/>
        <rFont val="ＭＳ Ｐゴシック"/>
        <family val="3"/>
        <charset val="128"/>
      </rPr>
      <t xml:space="preserve">② </t>
    </r>
    <r>
      <rPr>
        <sz val="10"/>
        <rFont val="ＭＳ Ｐゴシック"/>
        <family val="3"/>
        <charset val="128"/>
      </rPr>
      <t xml:space="preserve">と </t>
    </r>
    <r>
      <rPr>
        <sz val="10"/>
        <color indexed="10"/>
        <rFont val="ＭＳ Ｐゴシック"/>
        <family val="3"/>
        <charset val="128"/>
      </rPr>
      <t xml:space="preserve">③ </t>
    </r>
    <r>
      <rPr>
        <sz val="10"/>
        <rFont val="ＭＳ Ｐゴシック"/>
        <family val="3"/>
        <charset val="128"/>
      </rPr>
      <t>を足す</t>
    </r>
    <phoneticPr fontId="3"/>
  </si>
  <si>
    <r>
      <t xml:space="preserve">① </t>
    </r>
    <r>
      <rPr>
        <sz val="10"/>
        <rFont val="ＭＳ Ｐゴシック"/>
        <family val="3"/>
        <charset val="128"/>
      </rPr>
      <t>と</t>
    </r>
    <r>
      <rPr>
        <sz val="10"/>
        <color indexed="10"/>
        <rFont val="ＭＳ Ｐゴシック"/>
        <family val="3"/>
        <charset val="128"/>
      </rPr>
      <t xml:space="preserve"> ② </t>
    </r>
    <r>
      <rPr>
        <sz val="10"/>
        <rFont val="ＭＳ Ｐゴシック"/>
        <family val="3"/>
        <charset val="128"/>
      </rPr>
      <t>を足し、</t>
    </r>
    <r>
      <rPr>
        <sz val="10"/>
        <color indexed="10"/>
        <rFont val="ＭＳ Ｐゴシック"/>
        <family val="3"/>
        <charset val="128"/>
      </rPr>
      <t>③</t>
    </r>
    <r>
      <rPr>
        <sz val="10"/>
        <rFont val="ＭＳ Ｐゴシック"/>
        <family val="3"/>
        <charset val="128"/>
      </rPr>
      <t>を引く</t>
    </r>
    <rPh sb="7" eb="8">
      <t>タ</t>
    </rPh>
    <rPh sb="12" eb="13">
      <t>ヒ</t>
    </rPh>
    <phoneticPr fontId="3"/>
  </si>
  <si>
    <t>「Enter」を押すと完成</t>
    <rPh sb="8" eb="9">
      <t>オ</t>
    </rPh>
    <rPh sb="11" eb="13">
      <t>カンセイ</t>
    </rPh>
    <phoneticPr fontId="3"/>
  </si>
  <si>
    <r>
      <t xml:space="preserve">① </t>
    </r>
    <r>
      <rPr>
        <sz val="10"/>
        <rFont val="ＭＳ Ｐゴシック"/>
        <family val="3"/>
        <charset val="128"/>
      </rPr>
      <t xml:space="preserve">と </t>
    </r>
    <r>
      <rPr>
        <sz val="10"/>
        <color indexed="10"/>
        <rFont val="ＭＳ Ｐゴシック"/>
        <family val="3"/>
        <charset val="128"/>
      </rPr>
      <t xml:space="preserve">② </t>
    </r>
    <r>
      <rPr>
        <sz val="10"/>
        <rFont val="ＭＳ Ｐゴシック"/>
        <family val="3"/>
        <charset val="128"/>
      </rPr>
      <t xml:space="preserve">をかけたものに </t>
    </r>
    <r>
      <rPr>
        <sz val="10"/>
        <color indexed="10"/>
        <rFont val="ＭＳ Ｐゴシック"/>
        <family val="3"/>
        <charset val="128"/>
      </rPr>
      <t xml:space="preserve">③ </t>
    </r>
    <r>
      <rPr>
        <sz val="10"/>
        <rFont val="ＭＳ Ｐゴシック"/>
        <family val="3"/>
        <charset val="128"/>
      </rPr>
      <t>を足す</t>
    </r>
    <rPh sb="17" eb="18">
      <t>タ</t>
    </rPh>
    <phoneticPr fontId="3"/>
  </si>
  <si>
    <r>
      <t xml:space="preserve">① </t>
    </r>
    <r>
      <rPr>
        <sz val="10"/>
        <rFont val="ＭＳ Ｐゴシック"/>
        <family val="3"/>
        <charset val="128"/>
      </rPr>
      <t xml:space="preserve">と </t>
    </r>
    <r>
      <rPr>
        <sz val="10"/>
        <color indexed="10"/>
        <rFont val="ＭＳ Ｐゴシック"/>
        <family val="3"/>
        <charset val="128"/>
      </rPr>
      <t xml:space="preserve">② </t>
    </r>
    <r>
      <rPr>
        <sz val="10"/>
        <rFont val="ＭＳ Ｐゴシック"/>
        <family val="3"/>
        <charset val="128"/>
      </rPr>
      <t xml:space="preserve">を足したものに </t>
    </r>
    <r>
      <rPr>
        <sz val="10"/>
        <color indexed="10"/>
        <rFont val="ＭＳ Ｐゴシック"/>
        <family val="3"/>
        <charset val="128"/>
      </rPr>
      <t xml:space="preserve">③ </t>
    </r>
    <r>
      <rPr>
        <sz val="10"/>
        <rFont val="ＭＳ Ｐゴシック"/>
        <family val="3"/>
        <charset val="128"/>
      </rPr>
      <t>をかける</t>
    </r>
    <rPh sb="7" eb="8">
      <t>タ</t>
    </rPh>
    <phoneticPr fontId="3"/>
  </si>
  <si>
    <t>のセルをクリックすると数式バーに答えが表示されます</t>
    <rPh sb="11" eb="13">
      <t>スウシキ</t>
    </rPh>
    <rPh sb="16" eb="17">
      <t>コタ</t>
    </rPh>
    <rPh sb="19" eb="21">
      <t>ヒョウジ</t>
    </rPh>
    <phoneticPr fontId="3"/>
  </si>
  <si>
    <t>合計</t>
    <rPh sb="0" eb="2">
      <t>ゴウケイ</t>
    </rPh>
    <phoneticPr fontId="3"/>
  </si>
  <si>
    <t>3計</t>
    <phoneticPr fontId="3"/>
  </si>
  <si>
    <t>5計</t>
  </si>
  <si>
    <t>5計</t>
    <phoneticPr fontId="3"/>
  </si>
  <si>
    <t>学級費収支報告（１学期）</t>
    <rPh sb="0" eb="2">
      <t>ガッキュウ</t>
    </rPh>
    <rPh sb="2" eb="3">
      <t>ヒ</t>
    </rPh>
    <rPh sb="3" eb="5">
      <t>シュウシ</t>
    </rPh>
    <rPh sb="5" eb="7">
      <t>ホウコク</t>
    </rPh>
    <rPh sb="9" eb="11">
      <t>ガッキ</t>
    </rPh>
    <phoneticPr fontId="3"/>
  </si>
  <si>
    <t>日付</t>
    <rPh sb="0" eb="2">
      <t>ヒヅケ</t>
    </rPh>
    <phoneticPr fontId="3"/>
  </si>
  <si>
    <t>適用</t>
    <rPh sb="0" eb="2">
      <t>テキヨウ</t>
    </rPh>
    <phoneticPr fontId="3"/>
  </si>
  <si>
    <t>収入</t>
    <rPh sb="0" eb="2">
      <t>シュウニュウ</t>
    </rPh>
    <phoneticPr fontId="3"/>
  </si>
  <si>
    <t>支出</t>
    <rPh sb="0" eb="2">
      <t>シシュツ</t>
    </rPh>
    <phoneticPr fontId="3"/>
  </si>
  <si>
    <t>差引残高</t>
    <rPh sb="0" eb="2">
      <t>サシヒキ</t>
    </rPh>
    <rPh sb="2" eb="4">
      <t>ザンダカ</t>
    </rPh>
    <phoneticPr fontId="3"/>
  </si>
  <si>
    <t>4月10日</t>
    <rPh sb="1" eb="2">
      <t>ガツ</t>
    </rPh>
    <rPh sb="4" eb="5">
      <t>ニチ</t>
    </rPh>
    <phoneticPr fontId="3"/>
  </si>
  <si>
    <t>学級費（100円×３２名）</t>
    <rPh sb="0" eb="2">
      <t>ガッキュウ</t>
    </rPh>
    <rPh sb="2" eb="3">
      <t>ヒ</t>
    </rPh>
    <rPh sb="7" eb="8">
      <t>エン</t>
    </rPh>
    <rPh sb="11" eb="12">
      <t>メイ</t>
    </rPh>
    <phoneticPr fontId="3"/>
  </si>
  <si>
    <t>4月15日</t>
    <rPh sb="1" eb="2">
      <t>ガツ</t>
    </rPh>
    <rPh sb="4" eb="5">
      <t>ニチ</t>
    </rPh>
    <phoneticPr fontId="3"/>
  </si>
  <si>
    <t>マジック（５本）</t>
    <rPh sb="6" eb="7">
      <t>ホン</t>
    </rPh>
    <phoneticPr fontId="3"/>
  </si>
  <si>
    <t>模造紙（５枚）</t>
    <rPh sb="0" eb="3">
      <t>モゾウシ</t>
    </rPh>
    <rPh sb="5" eb="6">
      <t>マイ</t>
    </rPh>
    <phoneticPr fontId="3"/>
  </si>
  <si>
    <t>4月20日</t>
    <rPh sb="1" eb="2">
      <t>ガツ</t>
    </rPh>
    <rPh sb="4" eb="5">
      <t>ニチ</t>
    </rPh>
    <phoneticPr fontId="3"/>
  </si>
  <si>
    <t>布（２枚）</t>
    <rPh sb="0" eb="1">
      <t>ヌノ</t>
    </rPh>
    <rPh sb="3" eb="4">
      <t>マイ</t>
    </rPh>
    <phoneticPr fontId="3"/>
  </si>
  <si>
    <t>画用紙（20円×３２名）</t>
    <rPh sb="0" eb="3">
      <t>ガヨウシ</t>
    </rPh>
    <rPh sb="6" eb="7">
      <t>エン</t>
    </rPh>
    <rPh sb="10" eb="11">
      <t>メイ</t>
    </rPh>
    <phoneticPr fontId="3"/>
  </si>
  <si>
    <t>5月10日</t>
    <rPh sb="1" eb="2">
      <t>ガツ</t>
    </rPh>
    <rPh sb="4" eb="5">
      <t>ニチ</t>
    </rPh>
    <phoneticPr fontId="3"/>
  </si>
  <si>
    <t>6月 4日</t>
    <rPh sb="1" eb="2">
      <t>ガツ</t>
    </rPh>
    <rPh sb="4" eb="5">
      <t>ニチ</t>
    </rPh>
    <phoneticPr fontId="3"/>
  </si>
  <si>
    <t>磁石（１個）</t>
    <rPh sb="0" eb="2">
      <t>ジシャク</t>
    </rPh>
    <rPh sb="4" eb="5">
      <t>コ</t>
    </rPh>
    <phoneticPr fontId="3"/>
  </si>
  <si>
    <t>6月10日</t>
    <rPh sb="1" eb="2">
      <t>ガツ</t>
    </rPh>
    <rPh sb="4" eb="5">
      <t>ニチ</t>
    </rPh>
    <phoneticPr fontId="3"/>
  </si>
  <si>
    <t>7月 5日</t>
    <rPh sb="1" eb="2">
      <t>ガツ</t>
    </rPh>
    <rPh sb="4" eb="5">
      <t>ニチ</t>
    </rPh>
    <phoneticPr fontId="3"/>
  </si>
  <si>
    <t>鉛筆（４本）</t>
    <rPh sb="0" eb="2">
      <t>エンピツ</t>
    </rPh>
    <rPh sb="4" eb="5">
      <t>ホン</t>
    </rPh>
    <phoneticPr fontId="3"/>
  </si>
  <si>
    <t>7月10日</t>
    <rPh sb="1" eb="2">
      <t>ガツ</t>
    </rPh>
    <rPh sb="4" eb="5">
      <t>ニチ</t>
    </rPh>
    <phoneticPr fontId="3"/>
  </si>
  <si>
    <t>7月16日</t>
    <rPh sb="1" eb="2">
      <t>ガツ</t>
    </rPh>
    <rPh sb="4" eb="5">
      <t>ニチ</t>
    </rPh>
    <phoneticPr fontId="3"/>
  </si>
  <si>
    <t>サインペン（10本）</t>
    <rPh sb="8" eb="9">
      <t>ホン</t>
    </rPh>
    <phoneticPr fontId="3"/>
  </si>
  <si>
    <t>7月17日</t>
    <rPh sb="1" eb="2">
      <t>ガツ</t>
    </rPh>
    <rPh sb="4" eb="5">
      <t>ニチ</t>
    </rPh>
    <phoneticPr fontId="3"/>
  </si>
  <si>
    <t>ノート（２冊）</t>
    <rPh sb="5" eb="6">
      <t>サツ</t>
    </rPh>
    <phoneticPr fontId="3"/>
  </si>
  <si>
    <t>模造紙（３枚）</t>
    <rPh sb="0" eb="3">
      <t>モゾウシ</t>
    </rPh>
    <rPh sb="5" eb="6">
      <t>マイ</t>
    </rPh>
    <phoneticPr fontId="3"/>
  </si>
  <si>
    <t>平均</t>
    <rPh sb="0" eb="2">
      <t>ヘイキン</t>
    </rPh>
    <phoneticPr fontId="3"/>
  </si>
  <si>
    <t>森田　彩</t>
    <rPh sb="1" eb="2">
      <t>タ</t>
    </rPh>
    <phoneticPr fontId="3"/>
  </si>
  <si>
    <t>松山　悟</t>
    <rPh sb="1" eb="2">
      <t>ヤマ</t>
    </rPh>
    <phoneticPr fontId="3"/>
  </si>
  <si>
    <t>ジョントーマス太郎</t>
    <rPh sb="7" eb="9">
      <t>タロウ</t>
    </rPh>
    <phoneticPr fontId="3"/>
  </si>
  <si>
    <t>ジョントーマス太郎</t>
    <rPh sb="7" eb="9">
      <t>タロウ</t>
    </rPh>
    <phoneticPr fontId="3"/>
  </si>
  <si>
    <t>注意！</t>
    <rPh sb="0" eb="2">
      <t>チュウイ</t>
    </rPh>
    <phoneticPr fontId="3"/>
  </si>
  <si>
    <t>リボンが表示されると、ワークシートの上に重なってしまうので</t>
    <rPh sb="4" eb="6">
      <t>ヒョウジ</t>
    </rPh>
    <rPh sb="18" eb="19">
      <t>ウエ</t>
    </rPh>
    <rPh sb="20" eb="21">
      <t>カサ</t>
    </rPh>
    <phoneticPr fontId="3"/>
  </si>
  <si>
    <t>基本操作</t>
    <rPh sb="0" eb="2">
      <t>キホン</t>
    </rPh>
    <rPh sb="2" eb="4">
      <t>ソウサ</t>
    </rPh>
    <phoneticPr fontId="3"/>
  </si>
  <si>
    <t>今回の研修で使用するリボン</t>
    <rPh sb="0" eb="2">
      <t>コンカイ</t>
    </rPh>
    <rPh sb="3" eb="5">
      <t>ケンシュウ</t>
    </rPh>
    <rPh sb="6" eb="8">
      <t>シヨウ</t>
    </rPh>
    <phoneticPr fontId="3"/>
  </si>
  <si>
    <t>合計する</t>
    <rPh sb="0" eb="2">
      <t>ゴウケイ</t>
    </rPh>
    <phoneticPr fontId="3"/>
  </si>
  <si>
    <t>①　「３計」に国語、数学、英語の合計をだす</t>
    <rPh sb="4" eb="5">
      <t>ケイ</t>
    </rPh>
    <rPh sb="7" eb="9">
      <t>コクゴ</t>
    </rPh>
    <rPh sb="10" eb="12">
      <t>スウガク</t>
    </rPh>
    <rPh sb="13" eb="15">
      <t>エイゴ</t>
    </rPh>
    <rPh sb="16" eb="18">
      <t>ゴウケイ</t>
    </rPh>
    <phoneticPr fontId="3"/>
  </si>
  <si>
    <t>②　オートフィルで式をコピーする（書式なしコピー）</t>
    <rPh sb="9" eb="10">
      <t>シキ</t>
    </rPh>
    <rPh sb="17" eb="19">
      <t>ショシキ</t>
    </rPh>
    <phoneticPr fontId="3"/>
  </si>
  <si>
    <t>数値の桁を揃える</t>
    <rPh sb="0" eb="2">
      <t>スウチ</t>
    </rPh>
    <rPh sb="3" eb="4">
      <t>ケタ</t>
    </rPh>
    <rPh sb="5" eb="6">
      <t>ソロ</t>
    </rPh>
    <phoneticPr fontId="3"/>
  </si>
  <si>
    <t>山田　浩之</t>
    <rPh sb="0" eb="2">
      <t>ヤマダ</t>
    </rPh>
    <rPh sb="3" eb="5">
      <t>ヒロユキ</t>
    </rPh>
    <phoneticPr fontId="3"/>
  </si>
  <si>
    <t>3計</t>
    <rPh sb="1" eb="2">
      <t>ケイ</t>
    </rPh>
    <phoneticPr fontId="3"/>
  </si>
  <si>
    <t>行や列を挿入する</t>
    <rPh sb="0" eb="1">
      <t>ギョウ</t>
    </rPh>
    <rPh sb="2" eb="3">
      <t>レツ</t>
    </rPh>
    <rPh sb="4" eb="6">
      <t>ソウニュウ</t>
    </rPh>
    <phoneticPr fontId="3"/>
  </si>
  <si>
    <t>行の高さ・列の幅を整える</t>
    <rPh sb="0" eb="1">
      <t>ギョウ</t>
    </rPh>
    <rPh sb="2" eb="3">
      <t>タカ</t>
    </rPh>
    <rPh sb="5" eb="6">
      <t>レツ</t>
    </rPh>
    <rPh sb="7" eb="8">
      <t>ハバ</t>
    </rPh>
    <rPh sb="9" eb="10">
      <t>トトノ</t>
    </rPh>
    <phoneticPr fontId="3"/>
  </si>
  <si>
    <t>罫線を引く</t>
    <rPh sb="0" eb="2">
      <t>ケイセン</t>
    </rPh>
    <rPh sb="3" eb="4">
      <t>ヒ</t>
    </rPh>
    <phoneticPr fontId="3"/>
  </si>
  <si>
    <t>計算の基本</t>
    <rPh sb="0" eb="2">
      <t>ケイサン</t>
    </rPh>
    <rPh sb="3" eb="5">
      <t>キホン</t>
    </rPh>
    <phoneticPr fontId="3"/>
  </si>
  <si>
    <t>オートフィル　連続データ</t>
    <rPh sb="7" eb="9">
      <t>レンゾク</t>
    </rPh>
    <phoneticPr fontId="3"/>
  </si>
  <si>
    <t>水</t>
    <rPh sb="0" eb="1">
      <t>スイ</t>
    </rPh>
    <phoneticPr fontId="3"/>
  </si>
  <si>
    <t>練習1） 各セルをオートフィルでコピーしましょう</t>
    <rPh sb="0" eb="2">
      <t>レンシュウ</t>
    </rPh>
    <rPh sb="5" eb="6">
      <t>カク</t>
    </rPh>
    <phoneticPr fontId="3"/>
  </si>
  <si>
    <t>（セルを２つ選択）</t>
    <rPh sb="6" eb="8">
      <t>センタク</t>
    </rPh>
    <phoneticPr fontId="3"/>
  </si>
  <si>
    <t>連番</t>
    <rPh sb="0" eb="2">
      <t>レンバン</t>
    </rPh>
    <phoneticPr fontId="3"/>
  </si>
  <si>
    <t>月</t>
    <rPh sb="0" eb="1">
      <t>ツキ</t>
    </rPh>
    <phoneticPr fontId="3"/>
  </si>
  <si>
    <t>曜日</t>
    <rPh sb="0" eb="2">
      <t>ヨウビ</t>
    </rPh>
    <phoneticPr fontId="3"/>
  </si>
  <si>
    <t>飛び</t>
    <rPh sb="0" eb="1">
      <t>ト</t>
    </rPh>
    <phoneticPr fontId="3"/>
  </si>
  <si>
    <t>書式つき</t>
    <rPh sb="0" eb="2">
      <t>ショシキ</t>
    </rPh>
    <phoneticPr fontId="3"/>
  </si>
  <si>
    <t>4月</t>
    <rPh sb="1" eb="2">
      <t>ガツ</t>
    </rPh>
    <phoneticPr fontId="3"/>
  </si>
  <si>
    <t>練習2） ２つの異なったセルをオートフィルでコピーしましょう</t>
    <rPh sb="0" eb="2">
      <t>レンシュウ</t>
    </rPh>
    <rPh sb="8" eb="9">
      <t>コト</t>
    </rPh>
    <phoneticPr fontId="3"/>
  </si>
  <si>
    <t>（セルを４つ選択）</t>
    <rPh sb="6" eb="8">
      <t>センタク</t>
    </rPh>
    <phoneticPr fontId="3"/>
  </si>
  <si>
    <t>日</t>
    <rPh sb="0" eb="1">
      <t>ヒ</t>
    </rPh>
    <phoneticPr fontId="3"/>
  </si>
  <si>
    <t>組</t>
    <rPh sb="0" eb="1">
      <t>クミ</t>
    </rPh>
    <phoneticPr fontId="3"/>
  </si>
  <si>
    <t>出席番号</t>
    <rPh sb="0" eb="2">
      <t>シュッセキ</t>
    </rPh>
    <rPh sb="2" eb="4">
      <t>バンゴウ</t>
    </rPh>
    <phoneticPr fontId="3"/>
  </si>
  <si>
    <t>水曜日</t>
    <rPh sb="0" eb="2">
      <t>スイヨウ</t>
    </rPh>
    <rPh sb="2" eb="3">
      <t>ヒ</t>
    </rPh>
    <phoneticPr fontId="3"/>
  </si>
  <si>
    <t>オートフィルとは、セルのデータや数式を</t>
    <rPh sb="16" eb="18">
      <t>スウシキ</t>
    </rPh>
    <phoneticPr fontId="3"/>
  </si>
  <si>
    <t>簡単にコピーする事ができる機能です。</t>
    <rPh sb="0" eb="2">
      <t>カンタン</t>
    </rPh>
    <rPh sb="8" eb="9">
      <t>コト</t>
    </rPh>
    <rPh sb="13" eb="15">
      <t>キノウ</t>
    </rPh>
    <phoneticPr fontId="3"/>
  </si>
  <si>
    <r>
      <t>COUNT関数</t>
    </r>
    <r>
      <rPr>
        <b/>
        <sz val="14"/>
        <color indexed="19"/>
        <rFont val="HG丸ｺﾞｼｯｸM-PRO"/>
        <family val="3"/>
        <charset val="128"/>
      </rPr>
      <t xml:space="preserve"> （関数の分類：統計）</t>
    </r>
    <rPh sb="5" eb="7">
      <t>カンスウ</t>
    </rPh>
    <rPh sb="15" eb="17">
      <t>トウケイ</t>
    </rPh>
    <phoneticPr fontId="3"/>
  </si>
  <si>
    <t>練習） 国語の試験の受験者数を調べてみましょう</t>
    <rPh sb="0" eb="2">
      <t>レンシュウ</t>
    </rPh>
    <rPh sb="4" eb="6">
      <t>コクゴ</t>
    </rPh>
    <rPh sb="7" eb="9">
      <t>シケン</t>
    </rPh>
    <phoneticPr fontId="3"/>
  </si>
  <si>
    <t>氏名</t>
    <rPh sb="0" eb="2">
      <t>シメイ</t>
    </rPh>
    <phoneticPr fontId="3"/>
  </si>
  <si>
    <t>国語</t>
    <rPh sb="0" eb="2">
      <t>コクゴ</t>
    </rPh>
    <phoneticPr fontId="3"/>
  </si>
  <si>
    <t>相川　美樹</t>
    <rPh sb="0" eb="2">
      <t>アイカワ</t>
    </rPh>
    <rPh sb="3" eb="5">
      <t>ミキ</t>
    </rPh>
    <phoneticPr fontId="3"/>
  </si>
  <si>
    <t>A</t>
  </si>
  <si>
    <t>浅野　さやか</t>
    <rPh sb="0" eb="1">
      <t>アサ</t>
    </rPh>
    <rPh sb="1" eb="2">
      <t>ノ</t>
    </rPh>
    <phoneticPr fontId="3"/>
  </si>
  <si>
    <t>岡野　陽子</t>
    <rPh sb="0" eb="2">
      <t>オカノ</t>
    </rPh>
    <rPh sb="3" eb="5">
      <t>ヨウコ</t>
    </rPh>
    <phoneticPr fontId="3"/>
  </si>
  <si>
    <t>B</t>
  </si>
  <si>
    <t>小田　慎太郎</t>
    <rPh sb="0" eb="2">
      <t>オダ</t>
    </rPh>
    <rPh sb="3" eb="6">
      <t>シンタロウ</t>
    </rPh>
    <phoneticPr fontId="3"/>
  </si>
  <si>
    <t>小林　直人</t>
    <rPh sb="0" eb="2">
      <t>コバヤシ</t>
    </rPh>
    <rPh sb="3" eb="5">
      <t>ナオト</t>
    </rPh>
    <phoneticPr fontId="3"/>
  </si>
  <si>
    <t>佐藤　裕太</t>
    <rPh sb="0" eb="2">
      <t>サトウ</t>
    </rPh>
    <rPh sb="3" eb="5">
      <t>ユウタ</t>
    </rPh>
    <phoneticPr fontId="3"/>
  </si>
  <si>
    <t>C</t>
  </si>
  <si>
    <t>田中　浩一</t>
    <rPh sb="0" eb="2">
      <t>タナカ</t>
    </rPh>
    <rPh sb="3" eb="5">
      <t>コウイチ</t>
    </rPh>
    <phoneticPr fontId="3"/>
  </si>
  <si>
    <t>林　智恵子</t>
    <rPh sb="0" eb="1">
      <t>ハヤシ</t>
    </rPh>
    <rPh sb="2" eb="5">
      <t>チエコ</t>
    </rPh>
    <phoneticPr fontId="3"/>
  </si>
  <si>
    <t>原田　俊輔</t>
    <rPh sb="0" eb="2">
      <t>ハラダ</t>
    </rPh>
    <rPh sb="3" eb="5">
      <t>シュンスケ</t>
    </rPh>
    <phoneticPr fontId="3"/>
  </si>
  <si>
    <t>藤井　美奈</t>
    <rPh sb="0" eb="2">
      <t>フジイ</t>
    </rPh>
    <rPh sb="3" eb="5">
      <t>ミナ</t>
    </rPh>
    <phoneticPr fontId="3"/>
  </si>
  <si>
    <t>欠</t>
    <rPh sb="0" eb="1">
      <t>ケツ</t>
    </rPh>
    <phoneticPr fontId="3"/>
  </si>
  <si>
    <r>
      <t xml:space="preserve">ＣＯＵＮＴBLANK （ </t>
    </r>
    <r>
      <rPr>
        <b/>
        <sz val="14"/>
        <color indexed="56"/>
        <rFont val="ＭＳ Ｐゴシック"/>
        <family val="3"/>
        <charset val="128"/>
      </rPr>
      <t>値１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0"/>
        <rFont val="ＭＳ Ｐゴシック"/>
        <family val="3"/>
        <charset val="128"/>
      </rPr>
      <t>値２</t>
    </r>
    <r>
      <rPr>
        <b/>
        <sz val="14"/>
        <rFont val="ＭＳ Ｐゴシック"/>
        <family val="3"/>
        <charset val="128"/>
      </rPr>
      <t>・・・ ）</t>
    </r>
    <phoneticPr fontId="3"/>
  </si>
  <si>
    <t>受験者数</t>
    <rPh sb="0" eb="3">
      <t>ジュケンシャ</t>
    </rPh>
    <rPh sb="3" eb="4">
      <t>スウ</t>
    </rPh>
    <phoneticPr fontId="3"/>
  </si>
  <si>
    <t>未評価者数</t>
    <rPh sb="0" eb="4">
      <t>ミヒョウカシャ</t>
    </rPh>
    <rPh sb="4" eb="5">
      <t>スウ</t>
    </rPh>
    <phoneticPr fontId="3"/>
  </si>
  <si>
    <t>人</t>
    <rPh sb="0" eb="1">
      <t>ニン</t>
    </rPh>
    <phoneticPr fontId="3"/>
  </si>
  <si>
    <t>No</t>
  </si>
  <si>
    <t>ドラッグ</t>
    <phoneticPr fontId="3"/>
  </si>
  <si>
    <t>ctrl キー + ドラッグ</t>
    <phoneticPr fontId="3"/>
  </si>
  <si>
    <t>オートフィルオプション</t>
    <phoneticPr fontId="3"/>
  </si>
  <si>
    <t>色や形を変える</t>
    <rPh sb="0" eb="1">
      <t>イロ</t>
    </rPh>
    <rPh sb="2" eb="3">
      <t>カタチ</t>
    </rPh>
    <rPh sb="4" eb="5">
      <t>カ</t>
    </rPh>
    <phoneticPr fontId="3"/>
  </si>
  <si>
    <t>3計</t>
    <phoneticPr fontId="3"/>
  </si>
  <si>
    <t>3計</t>
    <phoneticPr fontId="3"/>
  </si>
  <si>
    <t>配置を整える</t>
    <rPh sb="0" eb="2">
      <t>ハイチ</t>
    </rPh>
    <rPh sb="3" eb="4">
      <t>トトノ</t>
    </rPh>
    <phoneticPr fontId="3"/>
  </si>
  <si>
    <t>3計</t>
    <phoneticPr fontId="3"/>
  </si>
  <si>
    <t>5計</t>
    <phoneticPr fontId="3"/>
  </si>
  <si>
    <t>選択した行の上（列の場合は左側）に行（列）を挿入する。</t>
    <rPh sb="17" eb="18">
      <t>ギョウ</t>
    </rPh>
    <rPh sb="19" eb="20">
      <t>レツ</t>
    </rPh>
    <phoneticPr fontId="3"/>
  </si>
  <si>
    <t>挿入したい行の上または列の左側に挿入する。</t>
    <phoneticPr fontId="3"/>
  </si>
  <si>
    <t>変えたいセルを選択してから行う。</t>
    <rPh sb="0" eb="1">
      <t>カ</t>
    </rPh>
    <rPh sb="7" eb="9">
      <t>センタク</t>
    </rPh>
    <rPh sb="13" eb="14">
      <t>オコナ</t>
    </rPh>
    <phoneticPr fontId="3"/>
  </si>
  <si>
    <t>罫線を引きたいセルを選択してから行う。</t>
    <rPh sb="0" eb="2">
      <t>ケイセン</t>
    </rPh>
    <rPh sb="3" eb="4">
      <t>ヒ</t>
    </rPh>
    <rPh sb="10" eb="12">
      <t>センタク</t>
    </rPh>
    <rPh sb="16" eb="17">
      <t>オコナ</t>
    </rPh>
    <phoneticPr fontId="3"/>
  </si>
  <si>
    <t>配置を整えたいセルを選択してから行う。</t>
    <rPh sb="0" eb="2">
      <t>ハイチ</t>
    </rPh>
    <rPh sb="3" eb="4">
      <t>トトノ</t>
    </rPh>
    <rPh sb="10" eb="12">
      <t>センタク</t>
    </rPh>
    <rPh sb="16" eb="17">
      <t>オコナ</t>
    </rPh>
    <phoneticPr fontId="3"/>
  </si>
  <si>
    <t>関数を使ってみよう２</t>
    <rPh sb="0" eb="2">
      <t>カンスウ</t>
    </rPh>
    <rPh sb="3" eb="4">
      <t>ツカ</t>
    </rPh>
    <phoneticPr fontId="3"/>
  </si>
  <si>
    <t>関数を使ってみよう１</t>
    <rPh sb="0" eb="2">
      <t>カンスウ</t>
    </rPh>
    <rPh sb="3" eb="4">
      <t>ツカ</t>
    </rPh>
    <phoneticPr fontId="3"/>
  </si>
  <si>
    <t>計算式を入れたいセルを選択してから行う。</t>
    <rPh sb="0" eb="2">
      <t>ケイサン</t>
    </rPh>
    <rPh sb="2" eb="3">
      <t>シキ</t>
    </rPh>
    <rPh sb="4" eb="5">
      <t>イ</t>
    </rPh>
    <rPh sb="11" eb="13">
      <t>センタク</t>
    </rPh>
    <rPh sb="17" eb="18">
      <t>オコナ</t>
    </rPh>
    <phoneticPr fontId="3"/>
  </si>
  <si>
    <t>計算式を入れたいセルを選択してから行う。</t>
    <rPh sb="0" eb="2">
      <t>ケイサン</t>
    </rPh>
    <rPh sb="2" eb="3">
      <t>シキ</t>
    </rPh>
    <rPh sb="4" eb="5">
      <t>イ</t>
    </rPh>
    <rPh sb="11" eb="13">
      <t>センタク</t>
    </rPh>
    <rPh sb="17" eb="18">
      <t>オコナ</t>
    </rPh>
    <phoneticPr fontId="3"/>
  </si>
  <si>
    <t>平成27年度版</t>
    <rPh sb="0" eb="2">
      <t>ヘイセイ</t>
    </rPh>
    <rPh sb="4" eb="6">
      <t>ネンド</t>
    </rPh>
    <rPh sb="6" eb="7">
      <t>バン</t>
    </rPh>
    <phoneticPr fontId="3"/>
  </si>
  <si>
    <t>Copyright(C) 2015 / 柏市ＩＴ教育支援アドバイザー</t>
    <rPh sb="24" eb="26">
      <t>キョウイク</t>
    </rPh>
    <rPh sb="26" eb="28">
      <t>シエン</t>
    </rPh>
    <phoneticPr fontId="3"/>
  </si>
  <si>
    <t>便利に使える</t>
    <rPh sb="0" eb="2">
      <t>ベンリ</t>
    </rPh>
    <rPh sb="3" eb="4">
      <t>ツカ</t>
    </rPh>
    <phoneticPr fontId="3"/>
  </si>
  <si>
    <t>☆</t>
    <phoneticPr fontId="3"/>
  </si>
  <si>
    <t>タブ</t>
    <phoneticPr fontId="3"/>
  </si>
  <si>
    <t>よく使うコマンドを登録することができます。</t>
    <rPh sb="2" eb="3">
      <t>ツカ</t>
    </rPh>
    <rPh sb="9" eb="11">
      <t>トウロク</t>
    </rPh>
    <phoneticPr fontId="3"/>
  </si>
  <si>
    <t>操作の内容ごとにタブを切り替えて作業します</t>
    <rPh sb="0" eb="2">
      <t>ソウサ</t>
    </rPh>
    <rPh sb="3" eb="5">
      <t>ナイヨウ</t>
    </rPh>
    <rPh sb="11" eb="12">
      <t>キ</t>
    </rPh>
    <rPh sb="13" eb="14">
      <t>カ</t>
    </rPh>
    <rPh sb="16" eb="18">
      <t>サギョウ</t>
    </rPh>
    <phoneticPr fontId="3"/>
  </si>
  <si>
    <t>ついていないときは表示されていませんので、</t>
    <rPh sb="9" eb="11">
      <t>ヒョウジ</t>
    </rPh>
    <phoneticPr fontId="3"/>
  </si>
  <si>
    <t>一覧にないものは、</t>
    <rPh sb="0" eb="2">
      <t>イチラン</t>
    </rPh>
    <phoneticPr fontId="3"/>
  </si>
  <si>
    <t>「その他のコマンド」で設定しましょう。</t>
    <rPh sb="3" eb="4">
      <t>タ</t>
    </rPh>
    <rPh sb="11" eb="13">
      <t>セッテイ</t>
    </rPh>
    <phoneticPr fontId="3"/>
  </si>
  <si>
    <t>☆</t>
    <phoneticPr fontId="3"/>
  </si>
  <si>
    <t>リボンがかくれてしまったら</t>
    <phoneticPr fontId="3"/>
  </si>
  <si>
    <t>☆リボン最小化中</t>
    <rPh sb="4" eb="7">
      <t>サイショウカ</t>
    </rPh>
    <rPh sb="7" eb="8">
      <t>チュウ</t>
    </rPh>
    <phoneticPr fontId="3"/>
  </si>
  <si>
    <t>☆リボン表示中</t>
    <rPh sb="4" eb="6">
      <t>ヒョウジ</t>
    </rPh>
    <rPh sb="6" eb="7">
      <t>チュウ</t>
    </rPh>
    <phoneticPr fontId="3"/>
  </si>
  <si>
    <t>タブ右上の　　（リボンの最小化）をクリックすると</t>
    <rPh sb="2" eb="4">
      <t>ミギウエ</t>
    </rPh>
    <rPh sb="12" eb="15">
      <t>サイショウカ</t>
    </rPh>
    <phoneticPr fontId="3"/>
  </si>
  <si>
    <t>リボンが最小化され、タブのみ表示されます。</t>
    <rPh sb="14" eb="16">
      <t>ヒョウジ</t>
    </rPh>
    <phoneticPr fontId="3"/>
  </si>
  <si>
    <t>リボン最小化中はタブをクリックするとリボンが表示されます。</t>
    <rPh sb="3" eb="6">
      <t>サイショウカ</t>
    </rPh>
    <rPh sb="6" eb="7">
      <t>チュウ</t>
    </rPh>
    <rPh sb="22" eb="24">
      <t>ヒョウジ</t>
    </rPh>
    <phoneticPr fontId="3"/>
  </si>
  <si>
    <t>上位セルが隠れてしまいます。</t>
    <rPh sb="0" eb="2">
      <t>ジョウイ</t>
    </rPh>
    <rPh sb="5" eb="6">
      <t>カク</t>
    </rPh>
    <phoneticPr fontId="3"/>
  </si>
  <si>
    <t>①答えを表示したいセルをクリック</t>
    <rPh sb="1" eb="2">
      <t>コタ</t>
    </rPh>
    <rPh sb="4" eb="6">
      <t>ヒョウジ</t>
    </rPh>
    <phoneticPr fontId="3"/>
  </si>
  <si>
    <r>
      <t>②</t>
    </r>
    <r>
      <rPr>
        <sz val="11"/>
        <color indexed="12"/>
        <rFont val="ＭＳ Ｐゴシック"/>
        <family val="3"/>
        <charset val="128"/>
      </rPr>
      <t>「関数の挿入」</t>
    </r>
    <r>
      <rPr>
        <sz val="11"/>
        <rFont val="ＭＳ Ｐゴシック"/>
        <family val="3"/>
        <charset val="128"/>
      </rPr>
      <t>ボタンをクリック</t>
    </r>
    <rPh sb="2" eb="4">
      <t>カンスウ</t>
    </rPh>
    <rPh sb="5" eb="7">
      <t>ソウニュウ</t>
    </rPh>
    <phoneticPr fontId="3"/>
  </si>
  <si>
    <t>③該当の関数を指定し、「OK」する</t>
    <rPh sb="1" eb="3">
      <t>ガイトウ</t>
    </rPh>
    <rPh sb="4" eb="6">
      <t>カンスウ</t>
    </rPh>
    <rPh sb="7" eb="9">
      <t>シテイ</t>
    </rPh>
    <phoneticPr fontId="3"/>
  </si>
  <si>
    <t>④各関数の引数を指定し、「OK」する</t>
    <rPh sb="1" eb="2">
      <t>カク</t>
    </rPh>
    <rPh sb="2" eb="4">
      <t>カンスウ</t>
    </rPh>
    <rPh sb="5" eb="7">
      <t>ヒキスウ</t>
    </rPh>
    <rPh sb="8" eb="10">
      <t>シテイ</t>
    </rPh>
    <phoneticPr fontId="3"/>
  </si>
  <si>
    <r>
      <t xml:space="preserve">ＣＯＵＮＴ （ </t>
    </r>
    <r>
      <rPr>
        <b/>
        <sz val="14"/>
        <color indexed="56"/>
        <rFont val="ＭＳ Ｐゴシック"/>
        <family val="3"/>
        <charset val="128"/>
      </rPr>
      <t>値１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0"/>
        <rFont val="ＭＳ Ｐゴシック"/>
        <family val="3"/>
        <charset val="128"/>
      </rPr>
      <t>値２</t>
    </r>
    <r>
      <rPr>
        <b/>
        <sz val="14"/>
        <rFont val="ＭＳ Ｐゴシック"/>
        <family val="3"/>
        <charset val="128"/>
      </rPr>
      <t>・・・ ）</t>
    </r>
    <phoneticPr fontId="3"/>
  </si>
  <si>
    <t xml:space="preserve">  ＣＯＵＮＴA （ 値１，値２・・・ ）</t>
    <phoneticPr fontId="3"/>
  </si>
  <si>
    <t>出席番号</t>
    <rPh sb="0" eb="2">
      <t>シュッセキ</t>
    </rPh>
    <rPh sb="2" eb="4">
      <t>バンゴウ</t>
    </rPh>
    <phoneticPr fontId="3"/>
  </si>
  <si>
    <t>1番</t>
    <rPh sb="1" eb="2">
      <t>バン</t>
    </rPh>
    <phoneticPr fontId="3"/>
  </si>
  <si>
    <t>人</t>
    <rPh sb="0" eb="1">
      <t>ニン</t>
    </rPh>
    <phoneticPr fontId="3"/>
  </si>
  <si>
    <t>国語の受験者数</t>
    <rPh sb="0" eb="2">
      <t>コクゴ</t>
    </rPh>
    <rPh sb="3" eb="6">
      <t>ジュケンシャ</t>
    </rPh>
    <rPh sb="6" eb="7">
      <t>スウ</t>
    </rPh>
    <phoneticPr fontId="3"/>
  </si>
  <si>
    <t>欠</t>
    <rPh sb="0" eb="1">
      <t>ケツ</t>
    </rPh>
    <phoneticPr fontId="3"/>
  </si>
  <si>
    <t>No.</t>
    <phoneticPr fontId="3"/>
  </si>
  <si>
    <t>評価</t>
    <phoneticPr fontId="3"/>
  </si>
  <si>
    <t>クラス人数</t>
    <rPh sb="3" eb="5">
      <t>ニンズウ</t>
    </rPh>
    <phoneticPr fontId="3"/>
  </si>
  <si>
    <t>(COUNTA)</t>
    <phoneticPr fontId="3"/>
  </si>
  <si>
    <t>(COUNT)</t>
    <phoneticPr fontId="3"/>
  </si>
  <si>
    <t>(COUNTBLANK)</t>
    <phoneticPr fontId="3"/>
  </si>
  <si>
    <t>3計</t>
    <phoneticPr fontId="3"/>
  </si>
  <si>
    <t>5計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</si>
</sst>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¥&quot;#,##0;[Red]&quot;¥&quot;\-#,##0"/>
    <numFmt numFmtId="176" formatCode="[$-411]ge\.m\.d;@"/>
    <numFmt numFmtId="177" formatCode="0.00_ "/>
    <numFmt numFmtId="178" formatCode="0.0"/>
  </numFmts>
  <fonts count="49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color indexed="19"/>
      <name val="HGP創英角ﾎﾟｯﾌﾟ体"/>
      <family val="3"/>
      <charset val="128"/>
    </font>
    <font>
      <sz val="11"/>
      <name val="HG丸ｺﾞｼｯｸM-PRO"/>
      <family val="3"/>
      <charset val="128"/>
    </font>
    <font>
      <sz val="11"/>
      <color indexed="10"/>
      <name val="HG丸ｺﾞｼｯｸM-PRO"/>
      <family val="3"/>
      <charset val="128"/>
    </font>
    <font>
      <b/>
      <sz val="16"/>
      <color indexed="60"/>
      <name val="MS UI Gothic"/>
      <family val="3"/>
      <charset val="128"/>
    </font>
    <font>
      <sz val="18"/>
      <color indexed="52"/>
      <name val="HGP創英角ﾎﾟｯﾌﾟ体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indexed="14"/>
      <name val="ＭＳ Ｐゴシック"/>
      <family val="3"/>
      <charset val="128"/>
    </font>
    <font>
      <sz val="10"/>
      <color indexed="57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11"/>
      <color indexed="50"/>
      <name val="ＭＳ Ｐゴシック"/>
      <family val="3"/>
      <charset val="128"/>
    </font>
    <font>
      <b/>
      <sz val="14"/>
      <color rgb="FF3366FF"/>
      <name val="MS UI Gothic"/>
      <family val="3"/>
      <charset val="128"/>
    </font>
    <font>
      <sz val="9"/>
      <color indexed="55"/>
      <name val="HG丸ｺﾞｼｯｸM-PRO"/>
      <family val="3"/>
      <charset val="128"/>
    </font>
    <font>
      <sz val="11"/>
      <name val="ＭＳ Ｐゴシック"/>
      <family val="3"/>
      <charset val="128"/>
      <scheme val="major"/>
    </font>
    <font>
      <b/>
      <sz val="20"/>
      <color rgb="FF0070C0"/>
      <name val="ＭＳ Ｐゴシック"/>
      <family val="3"/>
      <charset val="128"/>
    </font>
    <font>
      <b/>
      <sz val="11"/>
      <color rgb="FF3366FF"/>
      <name val="MS UI Gothic"/>
      <family val="3"/>
      <charset val="128"/>
    </font>
    <font>
      <sz val="11"/>
      <color indexed="19"/>
      <name val="HGP創英角ﾎﾟｯﾌﾟ体"/>
      <family val="3"/>
      <charset val="128"/>
    </font>
    <font>
      <b/>
      <sz val="20"/>
      <color rgb="FF0070C0"/>
      <name val="HG丸ｺﾞｼｯｸM-PRO"/>
      <family val="3"/>
      <charset val="128"/>
    </font>
    <font>
      <b/>
      <sz val="18"/>
      <color rgb="FF0070C0"/>
      <name val="HG丸ｺﾞｼｯｸM-PRO"/>
      <family val="3"/>
      <charset val="128"/>
    </font>
    <font>
      <b/>
      <sz val="16"/>
      <name val="ＭＳ Ｐゴシック"/>
      <family val="3"/>
      <charset val="128"/>
    </font>
    <font>
      <sz val="10"/>
      <color indexed="23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b/>
      <sz val="18"/>
      <color indexed="19"/>
      <name val="HG丸ｺﾞｼｯｸM-PRO"/>
      <family val="3"/>
      <charset val="128"/>
    </font>
    <font>
      <b/>
      <sz val="14"/>
      <color indexed="19"/>
      <name val="HG丸ｺﾞｼｯｸM-PRO"/>
      <family val="3"/>
      <charset val="128"/>
    </font>
    <font>
      <sz val="18"/>
      <color indexed="19"/>
      <name val="HG創英角ﾎﾟｯﾌﾟ体"/>
      <family val="3"/>
      <charset val="128"/>
    </font>
    <font>
      <b/>
      <sz val="11"/>
      <color indexed="56"/>
      <name val="HG丸ｺﾞｼｯｸM-PRO"/>
      <family val="3"/>
      <charset val="128"/>
    </font>
    <font>
      <b/>
      <sz val="14"/>
      <name val="ＭＳ Ｐゴシック"/>
      <family val="3"/>
      <charset val="128"/>
    </font>
    <font>
      <sz val="11"/>
      <color rgb="FF0000FF"/>
      <name val="ＭＳ Ｐゴシック"/>
      <family val="3"/>
      <charset val="128"/>
    </font>
    <font>
      <b/>
      <sz val="14"/>
      <color indexed="56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i/>
      <sz val="11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HG丸ｺﾞｼｯｸM-PRO"/>
      <family val="3"/>
      <charset val="128"/>
    </font>
    <font>
      <b/>
      <sz val="14"/>
      <color indexed="56"/>
      <name val="HG丸ｺﾞｼｯｸM-PRO"/>
      <family val="3"/>
      <charset val="128"/>
    </font>
    <font>
      <sz val="10"/>
      <name val="HG丸ｺﾞｼｯｸM-PRO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43"/>
      </patternFill>
    </fill>
    <fill>
      <patternFill patternType="lightGray">
        <fgColor indexed="47"/>
        <bgColor indexed="9"/>
      </patternFill>
    </fill>
    <fill>
      <patternFill patternType="solid">
        <fgColor indexed="41"/>
        <bgColor indexed="43"/>
      </patternFill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50">
    <border>
      <left/>
      <right/>
      <top/>
      <bottom/>
      <diagonal/>
    </border>
    <border>
      <left/>
      <right style="mediumDashDot">
        <color indexed="23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/>
      <bottom/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</borders>
  <cellStyleXfs count="8">
    <xf numFmtId="0" fontId="0" fillId="0" borderId="0">
      <alignment vertical="center"/>
    </xf>
    <xf numFmtId="176" fontId="2" fillId="0" borderId="0">
      <alignment vertical="center"/>
    </xf>
    <xf numFmtId="176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6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18">
    <xf numFmtId="0" fontId="0" fillId="0" borderId="0" xfId="0">
      <alignment vertical="center"/>
    </xf>
    <xf numFmtId="0" fontId="0" fillId="2" borderId="0" xfId="0" applyFill="1">
      <alignment vertical="center"/>
    </xf>
    <xf numFmtId="0" fontId="4" fillId="2" borderId="0" xfId="0" applyFont="1" applyFill="1" applyBorder="1">
      <alignment vertical="center"/>
    </xf>
    <xf numFmtId="0" fontId="5" fillId="2" borderId="0" xfId="0" applyFont="1" applyFill="1">
      <alignment vertical="center"/>
    </xf>
    <xf numFmtId="0" fontId="5" fillId="2" borderId="0" xfId="0" applyFont="1" applyFill="1" applyAlignment="1">
      <alignment horizontal="right" vertical="center"/>
    </xf>
    <xf numFmtId="0" fontId="6" fillId="2" borderId="0" xfId="0" applyFont="1" applyFill="1">
      <alignment vertical="center"/>
    </xf>
    <xf numFmtId="0" fontId="0" fillId="0" borderId="0" xfId="0" applyFill="1">
      <alignment vertical="center"/>
    </xf>
    <xf numFmtId="0" fontId="0" fillId="2" borderId="0" xfId="0" applyFill="1" applyBorder="1">
      <alignment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4" borderId="0" xfId="0" applyFill="1" applyBorder="1">
      <alignment vertical="center"/>
    </xf>
    <xf numFmtId="0" fontId="23" fillId="2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0" fillId="2" borderId="0" xfId="0" applyFill="1">
      <alignment vertical="center"/>
    </xf>
    <xf numFmtId="0" fontId="24" fillId="2" borderId="0" xfId="0" applyFont="1" applyFill="1" applyAlignment="1">
      <alignment horizontal="left" vertical="center" indent="1"/>
    </xf>
    <xf numFmtId="0" fontId="30" fillId="2" borderId="0" xfId="0" applyFont="1" applyFill="1" applyBorder="1">
      <alignment vertical="center"/>
    </xf>
    <xf numFmtId="0" fontId="0" fillId="0" borderId="10" xfId="0" applyBorder="1" applyProtection="1">
      <alignment vertical="center"/>
    </xf>
    <xf numFmtId="0" fontId="0" fillId="0" borderId="6" xfId="0" applyBorder="1" applyProtection="1">
      <alignment vertical="center"/>
    </xf>
    <xf numFmtId="0" fontId="0" fillId="0" borderId="14" xfId="0" applyBorder="1" applyProtection="1">
      <alignment vertical="center"/>
    </xf>
    <xf numFmtId="0" fontId="0" fillId="0" borderId="13" xfId="0" applyBorder="1" applyProtection="1">
      <alignment vertical="center"/>
    </xf>
    <xf numFmtId="0" fontId="0" fillId="0" borderId="7" xfId="0" applyBorder="1" applyProtection="1">
      <alignment vertical="center"/>
    </xf>
    <xf numFmtId="0" fontId="0" fillId="0" borderId="19" xfId="0" applyBorder="1" applyProtection="1">
      <alignment vertical="center"/>
    </xf>
    <xf numFmtId="0" fontId="0" fillId="4" borderId="0" xfId="0" applyFill="1" applyProtection="1">
      <alignment vertical="center"/>
    </xf>
    <xf numFmtId="0" fontId="30" fillId="2" borderId="0" xfId="0" applyFont="1" applyFill="1" applyBorder="1" applyProtection="1">
      <alignment vertical="center"/>
    </xf>
    <xf numFmtId="0" fontId="0" fillId="4" borderId="0" xfId="0" applyFill="1" applyBorder="1" applyProtection="1">
      <alignment vertical="center"/>
    </xf>
    <xf numFmtId="0" fontId="4" fillId="4" borderId="0" xfId="0" applyFont="1" applyFill="1" applyBorder="1" applyProtection="1">
      <alignment vertical="center"/>
    </xf>
    <xf numFmtId="0" fontId="0" fillId="0" borderId="0" xfId="0" applyFill="1" applyProtection="1">
      <alignment vertical="center"/>
    </xf>
    <xf numFmtId="0" fontId="12" fillId="4" borderId="0" xfId="0" applyFont="1" applyFill="1" applyProtection="1">
      <alignment vertical="center"/>
    </xf>
    <xf numFmtId="0" fontId="0" fillId="0" borderId="0" xfId="0" applyProtection="1">
      <alignment vertical="center"/>
    </xf>
    <xf numFmtId="0" fontId="0" fillId="2" borderId="0" xfId="0" applyFill="1" applyProtection="1">
      <alignment vertical="center"/>
    </xf>
    <xf numFmtId="0" fontId="0" fillId="2" borderId="0" xfId="0" applyFill="1" applyBorder="1" applyProtection="1">
      <alignment vertical="center"/>
    </xf>
    <xf numFmtId="0" fontId="4" fillId="2" borderId="0" xfId="0" applyFont="1" applyFill="1" applyBorder="1" applyProtection="1">
      <alignment vertical="center"/>
    </xf>
    <xf numFmtId="0" fontId="0" fillId="2" borderId="0" xfId="0" applyFont="1" applyFill="1" applyProtection="1">
      <alignment vertical="center"/>
    </xf>
    <xf numFmtId="0" fontId="27" fillId="2" borderId="0" xfId="0" applyFont="1" applyFill="1" applyBorder="1" applyProtection="1">
      <alignment vertical="center"/>
    </xf>
    <xf numFmtId="0" fontId="0" fillId="4" borderId="0" xfId="0" applyFont="1" applyFill="1" applyBorder="1" applyProtection="1">
      <alignment vertical="center"/>
    </xf>
    <xf numFmtId="0" fontId="0" fillId="4" borderId="0" xfId="0" applyFont="1" applyFill="1" applyProtection="1">
      <alignment vertical="center"/>
    </xf>
    <xf numFmtId="0" fontId="0" fillId="0" borderId="0" xfId="0" applyFont="1" applyFill="1" applyProtection="1">
      <alignment vertical="center"/>
    </xf>
    <xf numFmtId="0" fontId="28" fillId="2" borderId="0" xfId="0" applyFont="1" applyFill="1" applyBorder="1" applyProtection="1">
      <alignment vertical="center"/>
    </xf>
    <xf numFmtId="0" fontId="0" fillId="0" borderId="0" xfId="0" applyFill="1" applyBorder="1" applyProtection="1">
      <alignment vertical="center"/>
    </xf>
    <xf numFmtId="0" fontId="2" fillId="0" borderId="22" xfId="0" applyFont="1" applyFill="1" applyBorder="1" applyAlignment="1" applyProtection="1">
      <alignment vertical="center"/>
    </xf>
    <xf numFmtId="0" fontId="19" fillId="0" borderId="23" xfId="0" applyFont="1" applyFill="1" applyBorder="1" applyAlignment="1" applyProtection="1">
      <alignment horizontal="center" vertical="center"/>
    </xf>
    <xf numFmtId="0" fontId="19" fillId="0" borderId="24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vertical="center"/>
    </xf>
    <xf numFmtId="0" fontId="19" fillId="0" borderId="8" xfId="0" applyFont="1" applyFill="1" applyBorder="1" applyAlignment="1" applyProtection="1">
      <alignment horizontal="center" vertical="center"/>
    </xf>
    <xf numFmtId="0" fontId="0" fillId="0" borderId="11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8" xfId="0" applyFill="1" applyBorder="1" applyAlignment="1" applyProtection="1">
      <alignment vertical="center"/>
    </xf>
    <xf numFmtId="0" fontId="20" fillId="3" borderId="25" xfId="0" applyFont="1" applyFill="1" applyBorder="1" applyAlignment="1" applyProtection="1">
      <alignment horizontal="center" vertical="center"/>
    </xf>
    <xf numFmtId="0" fontId="20" fillId="3" borderId="26" xfId="0" applyFont="1" applyFill="1" applyBorder="1" applyAlignment="1" applyProtection="1">
      <alignment horizontal="center" vertical="center"/>
    </xf>
    <xf numFmtId="0" fontId="20" fillId="3" borderId="27" xfId="0" applyFont="1" applyFill="1" applyBorder="1" applyAlignment="1" applyProtection="1">
      <alignment horizontal="center" vertical="center"/>
    </xf>
    <xf numFmtId="0" fontId="20" fillId="3" borderId="28" xfId="0" applyFont="1" applyFill="1" applyBorder="1" applyAlignment="1" applyProtection="1">
      <alignment horizontal="center" vertical="center"/>
    </xf>
    <xf numFmtId="49" fontId="21" fillId="0" borderId="11" xfId="0" applyNumberFormat="1" applyFont="1" applyFill="1" applyBorder="1" applyAlignment="1" applyProtection="1">
      <alignment horizontal="right" vertical="center"/>
    </xf>
    <xf numFmtId="56" fontId="21" fillId="0" borderId="29" xfId="0" applyNumberFormat="1" applyFont="1" applyFill="1" applyBorder="1" applyAlignment="1" applyProtection="1">
      <alignment horizontal="right" vertical="center"/>
    </xf>
    <xf numFmtId="0" fontId="0" fillId="0" borderId="29" xfId="0" applyFill="1" applyBorder="1" applyAlignment="1" applyProtection="1">
      <alignment vertical="center"/>
    </xf>
    <xf numFmtId="38" fontId="0" fillId="0" borderId="30" xfId="5" applyFont="1" applyFill="1" applyBorder="1" applyAlignment="1" applyProtection="1">
      <alignment vertical="center"/>
    </xf>
    <xf numFmtId="38" fontId="0" fillId="0" borderId="31" xfId="5" applyFont="1" applyFill="1" applyBorder="1" applyAlignment="1" applyProtection="1">
      <alignment vertical="center"/>
    </xf>
    <xf numFmtId="38" fontId="0" fillId="0" borderId="32" xfId="5" applyFont="1" applyFill="1" applyBorder="1" applyAlignment="1" applyProtection="1">
      <alignment vertical="center"/>
    </xf>
    <xf numFmtId="38" fontId="0" fillId="0" borderId="0" xfId="5" applyFont="1" applyFill="1" applyBorder="1" applyProtection="1">
      <alignment vertical="center"/>
    </xf>
    <xf numFmtId="56" fontId="21" fillId="0" borderId="33" xfId="0" applyNumberFormat="1" applyFont="1" applyFill="1" applyBorder="1" applyAlignment="1" applyProtection="1">
      <alignment horizontal="right" vertical="center"/>
    </xf>
    <xf numFmtId="0" fontId="0" fillId="0" borderId="33" xfId="0" applyFill="1" applyBorder="1" applyAlignment="1" applyProtection="1">
      <alignment vertical="center"/>
    </xf>
    <xf numFmtId="38" fontId="0" fillId="0" borderId="34" xfId="5" applyFont="1" applyFill="1" applyBorder="1" applyAlignment="1" applyProtection="1">
      <alignment vertical="center"/>
    </xf>
    <xf numFmtId="38" fontId="0" fillId="0" borderId="35" xfId="5" applyFont="1" applyFill="1" applyBorder="1" applyAlignment="1" applyProtection="1">
      <alignment vertical="center"/>
    </xf>
    <xf numFmtId="38" fontId="0" fillId="0" borderId="36" xfId="5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56" fontId="21" fillId="0" borderId="37" xfId="0" applyNumberFormat="1" applyFont="1" applyFill="1" applyBorder="1" applyAlignment="1" applyProtection="1">
      <alignment horizontal="right" vertical="center"/>
    </xf>
    <xf numFmtId="0" fontId="0" fillId="0" borderId="37" xfId="0" applyFill="1" applyBorder="1" applyAlignment="1" applyProtection="1">
      <alignment vertical="center"/>
    </xf>
    <xf numFmtId="38" fontId="0" fillId="0" borderId="38" xfId="5" applyFont="1" applyFill="1" applyBorder="1" applyAlignment="1" applyProtection="1">
      <alignment vertical="center"/>
    </xf>
    <xf numFmtId="38" fontId="0" fillId="0" borderId="39" xfId="5" applyFont="1" applyFill="1" applyBorder="1" applyAlignment="1" applyProtection="1">
      <alignment vertical="center"/>
    </xf>
    <xf numFmtId="38" fontId="0" fillId="0" borderId="40" xfId="5" applyFont="1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9" xfId="0" applyFill="1" applyBorder="1" applyAlignment="1" applyProtection="1">
      <alignment vertical="center"/>
    </xf>
    <xf numFmtId="0" fontId="0" fillId="0" borderId="20" xfId="0" applyFill="1" applyBorder="1" applyAlignment="1" applyProtection="1">
      <alignment vertical="center"/>
    </xf>
    <xf numFmtId="6" fontId="0" fillId="0" borderId="26" xfId="6" applyFont="1" applyFill="1" applyBorder="1" applyAlignment="1" applyProtection="1">
      <alignment vertical="center"/>
    </xf>
    <xf numFmtId="6" fontId="0" fillId="0" borderId="27" xfId="6" applyFont="1" applyFill="1" applyBorder="1" applyAlignment="1" applyProtection="1">
      <alignment vertical="center"/>
    </xf>
    <xf numFmtId="6" fontId="0" fillId="0" borderId="28" xfId="6" applyFont="1" applyFill="1" applyBorder="1" applyAlignment="1" applyProtection="1">
      <alignment vertical="center"/>
    </xf>
    <xf numFmtId="0" fontId="29" fillId="2" borderId="0" xfId="0" applyFont="1" applyFill="1" applyBorder="1" applyProtection="1">
      <alignment vertical="center"/>
    </xf>
    <xf numFmtId="0" fontId="26" fillId="4" borderId="0" xfId="0" applyFont="1" applyFill="1" applyBorder="1" applyProtection="1">
      <alignment vertical="center"/>
    </xf>
    <xf numFmtId="0" fontId="0" fillId="0" borderId="0" xfId="0" applyBorder="1" applyProtection="1">
      <alignment vertical="center"/>
    </xf>
    <xf numFmtId="0" fontId="8" fillId="2" borderId="0" xfId="0" applyFont="1" applyFill="1" applyBorder="1" applyProtection="1">
      <alignment vertical="center"/>
    </xf>
    <xf numFmtId="0" fontId="18" fillId="4" borderId="0" xfId="0" applyFont="1" applyFill="1" applyAlignment="1" applyProtection="1">
      <alignment horizontal="left" vertical="center" indent="1"/>
    </xf>
    <xf numFmtId="0" fontId="0" fillId="9" borderId="43" xfId="0" applyFill="1" applyBorder="1" applyAlignment="1" applyProtection="1">
      <alignment horizontal="left" vertical="center"/>
    </xf>
    <xf numFmtId="0" fontId="0" fillId="9" borderId="4" xfId="0" applyFill="1" applyBorder="1" applyAlignment="1" applyProtection="1">
      <alignment horizontal="center" vertical="center"/>
    </xf>
    <xf numFmtId="0" fontId="13" fillId="9" borderId="4" xfId="0" applyFont="1" applyFill="1" applyBorder="1" applyAlignment="1" applyProtection="1">
      <alignment horizontal="center" vertical="center"/>
    </xf>
    <xf numFmtId="0" fontId="0" fillId="9" borderId="5" xfId="0" applyFill="1" applyBorder="1" applyAlignment="1" applyProtection="1">
      <alignment horizontal="center" vertical="center"/>
    </xf>
    <xf numFmtId="0" fontId="0" fillId="0" borderId="12" xfId="0" applyBorder="1" applyProtection="1">
      <alignment vertical="center"/>
    </xf>
    <xf numFmtId="0" fontId="0" fillId="5" borderId="10" xfId="0" applyFill="1" applyBorder="1" applyProtection="1">
      <alignment vertical="center"/>
    </xf>
    <xf numFmtId="0" fontId="0" fillId="5" borderId="6" xfId="0" applyFill="1" applyBorder="1" applyProtection="1">
      <alignment vertical="center"/>
    </xf>
    <xf numFmtId="0" fontId="0" fillId="5" borderId="6" xfId="0" applyFill="1" applyBorder="1" applyAlignment="1" applyProtection="1">
      <alignment vertical="center" shrinkToFit="1"/>
    </xf>
    <xf numFmtId="0" fontId="0" fillId="0" borderId="18" xfId="0" applyBorder="1" applyProtection="1">
      <alignment vertical="center"/>
    </xf>
    <xf numFmtId="0" fontId="0" fillId="5" borderId="14" xfId="0" applyFill="1" applyBorder="1" applyProtection="1">
      <alignment vertical="center"/>
    </xf>
    <xf numFmtId="0" fontId="0" fillId="0" borderId="15" xfId="0" applyBorder="1" applyProtection="1">
      <alignment vertical="center"/>
    </xf>
    <xf numFmtId="0" fontId="0" fillId="9" borderId="16" xfId="0" applyFill="1" applyBorder="1" applyAlignment="1" applyProtection="1">
      <alignment horizontal="center" vertical="center"/>
    </xf>
    <xf numFmtId="0" fontId="0" fillId="9" borderId="45" xfId="0" applyFill="1" applyBorder="1" applyProtection="1">
      <alignment vertical="center"/>
    </xf>
    <xf numFmtId="0" fontId="0" fillId="0" borderId="44" xfId="0" applyBorder="1" applyProtection="1">
      <alignment vertical="center"/>
    </xf>
    <xf numFmtId="0" fontId="0" fillId="0" borderId="16" xfId="0" applyBorder="1" applyProtection="1">
      <alignment vertical="center"/>
    </xf>
    <xf numFmtId="0" fontId="0" fillId="0" borderId="17" xfId="0" applyBorder="1" applyProtection="1">
      <alignment vertical="center"/>
    </xf>
    <xf numFmtId="0" fontId="0" fillId="4" borderId="0" xfId="0" applyFill="1" applyAlignment="1" applyProtection="1">
      <alignment vertical="center"/>
    </xf>
    <xf numFmtId="0" fontId="0" fillId="4" borderId="0" xfId="0" applyFill="1" applyAlignment="1" applyProtection="1">
      <alignment vertical="center" wrapText="1"/>
    </xf>
    <xf numFmtId="0" fontId="0" fillId="4" borderId="0" xfId="0" applyFill="1" applyAlignment="1" applyProtection="1">
      <alignment horizontal="left" vertical="center" indent="1"/>
    </xf>
    <xf numFmtId="0" fontId="0" fillId="4" borderId="0" xfId="0" applyFill="1" applyAlignment="1" applyProtection="1">
      <alignment vertical="center" shrinkToFit="1"/>
    </xf>
    <xf numFmtId="0" fontId="25" fillId="0" borderId="0" xfId="0" applyFont="1" applyAlignment="1" applyProtection="1">
      <alignment horizontal="left" vertical="center" indent="1"/>
    </xf>
    <xf numFmtId="0" fontId="9" fillId="2" borderId="0" xfId="0" applyFont="1" applyFill="1" applyProtection="1">
      <alignment vertical="center"/>
    </xf>
    <xf numFmtId="0" fontId="17" fillId="2" borderId="0" xfId="0" applyFont="1" applyFill="1" applyAlignment="1" applyProtection="1">
      <alignment horizontal="center" vertical="center"/>
    </xf>
    <xf numFmtId="0" fontId="15" fillId="2" borderId="0" xfId="0" applyFont="1" applyFill="1" applyProtection="1">
      <alignment vertical="center"/>
    </xf>
    <xf numFmtId="0" fontId="0" fillId="0" borderId="2" xfId="0" applyFill="1" applyBorder="1" applyProtection="1">
      <alignment vertical="center"/>
    </xf>
    <xf numFmtId="0" fontId="0" fillId="8" borderId="2" xfId="0" applyFill="1" applyBorder="1" applyProtection="1">
      <alignment vertical="center"/>
    </xf>
    <xf numFmtId="0" fontId="16" fillId="7" borderId="2" xfId="0" quotePrefix="1" applyFont="1" applyFill="1" applyBorder="1" applyProtection="1">
      <alignment vertical="center"/>
    </xf>
    <xf numFmtId="177" fontId="0" fillId="8" borderId="2" xfId="0" applyNumberFormat="1" applyFill="1" applyBorder="1" applyProtection="1">
      <alignment vertical="center"/>
    </xf>
    <xf numFmtId="177" fontId="16" fillId="7" borderId="2" xfId="0" quotePrefix="1" applyNumberFormat="1" applyFont="1" applyFill="1" applyBorder="1" applyProtection="1">
      <alignment vertical="center"/>
    </xf>
    <xf numFmtId="0" fontId="0" fillId="6" borderId="0" xfId="0" applyFill="1" applyBorder="1" applyProtection="1">
      <alignment vertical="center"/>
    </xf>
    <xf numFmtId="0" fontId="10" fillId="2" borderId="0" xfId="0" applyFont="1" applyFill="1" applyAlignment="1" applyProtection="1">
      <alignment horizontal="right" vertical="center"/>
    </xf>
    <xf numFmtId="0" fontId="0" fillId="2" borderId="2" xfId="0" applyFill="1" applyBorder="1" applyProtection="1">
      <alignment vertical="center"/>
    </xf>
    <xf numFmtId="0" fontId="0" fillId="2" borderId="11" xfId="0" applyFill="1" applyBorder="1" applyProtection="1">
      <alignment vertical="center"/>
    </xf>
    <xf numFmtId="0" fontId="0" fillId="2" borderId="9" xfId="0" applyFill="1" applyBorder="1" applyProtection="1">
      <alignment vertical="center"/>
    </xf>
    <xf numFmtId="0" fontId="10" fillId="2" borderId="0" xfId="0" applyFont="1" applyFill="1" applyBorder="1" applyAlignment="1" applyProtection="1">
      <alignment horizontal="left" vertical="center"/>
    </xf>
    <xf numFmtId="0" fontId="10" fillId="2" borderId="8" xfId="0" applyFont="1" applyFill="1" applyBorder="1" applyAlignment="1" applyProtection="1">
      <alignment horizontal="left" vertical="center"/>
    </xf>
    <xf numFmtId="0" fontId="0" fillId="2" borderId="3" xfId="0" applyFill="1" applyBorder="1" applyProtection="1">
      <alignment vertical="center"/>
    </xf>
    <xf numFmtId="0" fontId="14" fillId="2" borderId="0" xfId="0" applyFont="1" applyFill="1" applyAlignment="1" applyProtection="1">
      <alignment horizontal="center" vertical="center"/>
    </xf>
    <xf numFmtId="0" fontId="0" fillId="7" borderId="2" xfId="0" applyFill="1" applyBorder="1" applyProtection="1">
      <alignment vertical="center"/>
    </xf>
    <xf numFmtId="0" fontId="11" fillId="2" borderId="0" xfId="0" applyFont="1" applyFill="1" applyProtection="1">
      <alignment vertical="center"/>
    </xf>
    <xf numFmtId="0" fontId="0" fillId="0" borderId="1" xfId="0" applyFill="1" applyBorder="1" applyProtection="1">
      <alignment vertical="center"/>
    </xf>
    <xf numFmtId="0" fontId="7" fillId="2" borderId="0" xfId="0" applyFont="1" applyFill="1" applyBorder="1" applyProtection="1">
      <alignment vertical="center"/>
    </xf>
    <xf numFmtId="0" fontId="0" fillId="2" borderId="0" xfId="0" applyFont="1" applyFill="1" applyBorder="1" applyProtection="1">
      <alignment vertical="center"/>
    </xf>
    <xf numFmtId="0" fontId="25" fillId="2" borderId="0" xfId="0" applyFont="1" applyFill="1" applyBorder="1" applyProtection="1">
      <alignment vertical="center"/>
    </xf>
    <xf numFmtId="0" fontId="0" fillId="0" borderId="0" xfId="0" applyFill="1" applyAlignment="1" applyProtection="1">
      <alignment horizontal="center" vertical="center"/>
    </xf>
    <xf numFmtId="56" fontId="0" fillId="4" borderId="0" xfId="0" applyNumberFormat="1" applyFill="1" applyProtection="1">
      <alignment vertical="center"/>
    </xf>
    <xf numFmtId="0" fontId="9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32" fillId="11" borderId="6" xfId="0" applyFont="1" applyFill="1" applyBorder="1" applyAlignment="1">
      <alignment horizontal="center" vertical="center"/>
    </xf>
    <xf numFmtId="0" fontId="0" fillId="0" borderId="6" xfId="0" applyFill="1" applyBorder="1" applyAlignment="1" applyProtection="1">
      <alignment horizontal="center" vertical="center"/>
      <protection locked="0"/>
    </xf>
    <xf numFmtId="0" fontId="33" fillId="0" borderId="6" xfId="0" applyFont="1" applyFill="1" applyBorder="1" applyAlignment="1" applyProtection="1">
      <alignment horizontal="center" vertical="center"/>
      <protection locked="0"/>
    </xf>
    <xf numFmtId="0" fontId="0" fillId="0" borderId="6" xfId="0" applyFill="1" applyBorder="1" applyProtection="1">
      <alignment vertical="center"/>
      <protection locked="0"/>
    </xf>
    <xf numFmtId="0" fontId="0" fillId="2" borderId="0" xfId="0" applyFill="1" applyAlignment="1">
      <alignment horizontal="right" vertical="center"/>
    </xf>
    <xf numFmtId="0" fontId="13" fillId="2" borderId="0" xfId="0" applyFont="1" applyFill="1">
      <alignment vertical="center"/>
    </xf>
    <xf numFmtId="0" fontId="34" fillId="0" borderId="0" xfId="0" applyFont="1">
      <alignment vertical="center"/>
    </xf>
    <xf numFmtId="0" fontId="35" fillId="2" borderId="0" xfId="0" applyFont="1" applyFill="1" applyBorder="1">
      <alignment vertical="center"/>
    </xf>
    <xf numFmtId="0" fontId="37" fillId="2" borderId="0" xfId="0" applyFont="1" applyFill="1" applyBorder="1" applyAlignment="1">
      <alignment vertical="center"/>
    </xf>
    <xf numFmtId="0" fontId="38" fillId="2" borderId="0" xfId="0" applyFont="1" applyFill="1" applyBorder="1" applyAlignment="1">
      <alignment vertical="center"/>
    </xf>
    <xf numFmtId="0" fontId="2" fillId="0" borderId="0" xfId="0" applyFont="1">
      <alignment vertical="center"/>
    </xf>
    <xf numFmtId="0" fontId="39" fillId="0" borderId="0" xfId="0" applyFont="1" applyAlignment="1">
      <alignment horizontal="left" vertical="center" indent="1"/>
    </xf>
    <xf numFmtId="0" fontId="0" fillId="0" borderId="0" xfId="0" applyAlignment="1">
      <alignment horizontal="right" vertical="center"/>
    </xf>
    <xf numFmtId="0" fontId="39" fillId="0" borderId="0" xfId="0" applyFont="1" applyAlignment="1">
      <alignment vertical="center"/>
    </xf>
    <xf numFmtId="0" fontId="0" fillId="12" borderId="6" xfId="0" applyFill="1" applyBorder="1" applyAlignment="1">
      <alignment horizontal="center" vertical="center"/>
    </xf>
    <xf numFmtId="0" fontId="0" fillId="0" borderId="0" xfId="0" applyFont="1">
      <alignment vertical="center"/>
    </xf>
    <xf numFmtId="0" fontId="0" fillId="0" borderId="6" xfId="0" applyBorder="1">
      <alignment vertical="center"/>
    </xf>
    <xf numFmtId="0" fontId="0" fillId="0" borderId="6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13" borderId="6" xfId="0" applyFill="1" applyBorder="1">
      <alignment vertical="center"/>
    </xf>
    <xf numFmtId="0" fontId="0" fillId="4" borderId="0" xfId="0" applyFill="1" applyAlignment="1" applyProtection="1">
      <alignment horizontal="center" vertical="center"/>
    </xf>
    <xf numFmtId="0" fontId="0" fillId="0" borderId="10" xfId="0" applyNumberFormat="1" applyBorder="1" applyProtection="1">
      <alignment vertical="center"/>
    </xf>
    <xf numFmtId="0" fontId="0" fillId="0" borderId="13" xfId="0" applyNumberFormat="1" applyBorder="1" applyProtection="1">
      <alignment vertical="center"/>
    </xf>
    <xf numFmtId="0" fontId="0" fillId="0" borderId="6" xfId="0" applyNumberFormat="1" applyBorder="1" applyProtection="1">
      <alignment vertical="center"/>
    </xf>
    <xf numFmtId="0" fontId="0" fillId="0" borderId="7" xfId="0" applyNumberFormat="1" applyBorder="1" applyProtection="1">
      <alignment vertical="center"/>
    </xf>
    <xf numFmtId="0" fontId="0" fillId="0" borderId="14" xfId="0" applyNumberFormat="1" applyBorder="1" applyProtection="1">
      <alignment vertical="center"/>
    </xf>
    <xf numFmtId="0" fontId="0" fillId="0" borderId="19" xfId="0" applyNumberFormat="1" applyBorder="1" applyProtection="1">
      <alignment vertical="center"/>
    </xf>
    <xf numFmtId="0" fontId="0" fillId="0" borderId="16" xfId="5" applyNumberFormat="1" applyFont="1" applyBorder="1" applyProtection="1">
      <alignment vertical="center"/>
    </xf>
    <xf numFmtId="0" fontId="0" fillId="0" borderId="17" xfId="5" applyNumberFormat="1" applyFont="1" applyBorder="1" applyProtection="1">
      <alignment vertical="center"/>
    </xf>
    <xf numFmtId="0" fontId="0" fillId="0" borderId="0" xfId="0" applyFont="1" applyProtection="1">
      <alignment vertical="center"/>
    </xf>
    <xf numFmtId="0" fontId="31" fillId="0" borderId="0" xfId="0" applyFont="1" applyProtection="1">
      <alignment vertical="center"/>
    </xf>
    <xf numFmtId="0" fontId="44" fillId="9" borderId="0" xfId="0" applyFont="1" applyFill="1" applyBorder="1" applyAlignment="1" applyProtection="1">
      <alignment horizontal="left" vertical="center"/>
    </xf>
    <xf numFmtId="0" fontId="0" fillId="9" borderId="0" xfId="0" applyFill="1" applyBorder="1" applyAlignment="1" applyProtection="1">
      <alignment horizontal="left" vertical="center"/>
    </xf>
    <xf numFmtId="0" fontId="13" fillId="9" borderId="0" xfId="0" applyFont="1" applyFill="1" applyBorder="1" applyAlignment="1" applyProtection="1">
      <alignment horizontal="left" vertical="center"/>
    </xf>
    <xf numFmtId="0" fontId="0" fillId="5" borderId="0" xfId="0" applyFill="1" applyBorder="1" applyProtection="1">
      <alignment vertical="center"/>
    </xf>
    <xf numFmtId="0" fontId="31" fillId="0" borderId="0" xfId="0" applyFont="1" applyAlignment="1" applyProtection="1">
      <alignment vertical="center"/>
    </xf>
    <xf numFmtId="0" fontId="45" fillId="0" borderId="0" xfId="0" applyFont="1" applyAlignment="1" applyProtection="1">
      <alignment vertical="center"/>
    </xf>
    <xf numFmtId="0" fontId="0" fillId="9" borderId="4" xfId="0" applyFill="1" applyBorder="1" applyAlignment="1" applyProtection="1">
      <alignment vertical="center"/>
    </xf>
    <xf numFmtId="0" fontId="13" fillId="9" borderId="4" xfId="0" applyFont="1" applyFill="1" applyBorder="1" applyAlignment="1" applyProtection="1">
      <alignment vertical="center"/>
    </xf>
    <xf numFmtId="0" fontId="0" fillId="9" borderId="5" xfId="0" applyFill="1" applyBorder="1" applyAlignment="1" applyProtection="1">
      <alignment vertical="center"/>
    </xf>
    <xf numFmtId="0" fontId="0" fillId="5" borderId="6" xfId="0" applyFill="1" applyBorder="1" applyAlignment="1" applyProtection="1">
      <alignment vertical="center"/>
    </xf>
    <xf numFmtId="0" fontId="0" fillId="9" borderId="16" xfId="0" applyFill="1" applyBorder="1" applyAlignment="1" applyProtection="1">
      <alignment vertical="center"/>
    </xf>
    <xf numFmtId="0" fontId="18" fillId="0" borderId="0" xfId="0" applyFont="1">
      <alignment vertical="center"/>
    </xf>
    <xf numFmtId="0" fontId="0" fillId="8" borderId="47" xfId="0" applyFill="1" applyBorder="1" applyProtection="1">
      <alignment vertical="center"/>
    </xf>
    <xf numFmtId="0" fontId="46" fillId="2" borderId="0" xfId="0" applyFont="1" applyFill="1">
      <alignment vertical="center"/>
    </xf>
    <xf numFmtId="0" fontId="24" fillId="2" borderId="0" xfId="0" applyFont="1" applyFill="1">
      <alignment vertical="center"/>
    </xf>
    <xf numFmtId="0" fontId="47" fillId="2" borderId="0" xfId="0" applyFont="1" applyFill="1" applyAlignment="1">
      <alignment horizontal="left" vertical="center"/>
    </xf>
    <xf numFmtId="0" fontId="48" fillId="2" borderId="0" xfId="0" applyFont="1" applyFill="1">
      <alignment vertical="center"/>
    </xf>
    <xf numFmtId="0" fontId="30" fillId="4" borderId="0" xfId="0" applyFont="1" applyFill="1" applyBorder="1" applyProtection="1">
      <alignment vertical="center"/>
    </xf>
    <xf numFmtId="0" fontId="0" fillId="4" borderId="0" xfId="0" applyFill="1" applyAlignment="1">
      <alignment horizontal="left" vertical="center" indent="1"/>
    </xf>
    <xf numFmtId="0" fontId="39" fillId="0" borderId="0" xfId="0" applyFont="1" applyAlignment="1">
      <alignment vertical="center" wrapText="1"/>
    </xf>
    <xf numFmtId="0" fontId="0" fillId="0" borderId="48" xfId="0" applyFill="1" applyBorder="1" applyAlignment="1">
      <alignment horizontal="right" vertical="center"/>
    </xf>
    <xf numFmtId="0" fontId="4" fillId="0" borderId="0" xfId="0" applyFont="1" applyFill="1" applyBorder="1">
      <alignment vertical="center"/>
    </xf>
    <xf numFmtId="0" fontId="23" fillId="0" borderId="0" xfId="0" applyFont="1" applyFill="1" applyBorder="1">
      <alignment vertical="center"/>
    </xf>
    <xf numFmtId="0" fontId="0" fillId="0" borderId="25" xfId="0" applyBorder="1" applyProtection="1">
      <alignment vertical="center"/>
    </xf>
    <xf numFmtId="0" fontId="0" fillId="0" borderId="0" xfId="0" applyAlignment="1" applyProtection="1">
      <alignment horizontal="right" vertical="center"/>
    </xf>
    <xf numFmtId="178" fontId="0" fillId="0" borderId="17" xfId="0" applyNumberFormat="1" applyBorder="1" applyProtection="1">
      <alignment vertical="center"/>
    </xf>
    <xf numFmtId="178" fontId="0" fillId="0" borderId="16" xfId="0" applyNumberFormat="1" applyBorder="1" applyProtection="1">
      <alignment vertical="center"/>
    </xf>
    <xf numFmtId="0" fontId="0" fillId="0" borderId="6" xfId="0" applyBorder="1" applyAlignment="1" applyProtection="1">
      <alignment horizontal="center" vertical="center"/>
    </xf>
    <xf numFmtId="0" fontId="0" fillId="5" borderId="6" xfId="0" applyFill="1" applyBorder="1">
      <alignment vertical="center"/>
    </xf>
    <xf numFmtId="0" fontId="0" fillId="5" borderId="6" xfId="0" applyFill="1" applyBorder="1" applyAlignment="1">
      <alignment vertical="center"/>
    </xf>
    <xf numFmtId="0" fontId="0" fillId="14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14" borderId="6" xfId="0" applyFont="1" applyFill="1" applyBorder="1" applyAlignment="1">
      <alignment horizontal="center" vertical="center"/>
    </xf>
    <xf numFmtId="0" fontId="0" fillId="15" borderId="4" xfId="0" applyFill="1" applyBorder="1" applyAlignment="1" applyProtection="1">
      <alignment horizontal="center" vertical="center"/>
    </xf>
    <xf numFmtId="0" fontId="0" fillId="15" borderId="5" xfId="0" applyFill="1" applyBorder="1" applyAlignment="1" applyProtection="1">
      <alignment horizontal="center" vertical="center"/>
    </xf>
    <xf numFmtId="178" fontId="0" fillId="0" borderId="16" xfId="5" applyNumberFormat="1" applyFont="1" applyBorder="1" applyProtection="1">
      <alignment vertical="center"/>
    </xf>
    <xf numFmtId="178" fontId="0" fillId="0" borderId="17" xfId="5" applyNumberFormat="1" applyFont="1" applyBorder="1" applyProtection="1">
      <alignment vertical="center"/>
    </xf>
    <xf numFmtId="0" fontId="0" fillId="8" borderId="49" xfId="0" applyFill="1" applyBorder="1" applyProtection="1">
      <alignment vertical="center"/>
    </xf>
    <xf numFmtId="0" fontId="17" fillId="0" borderId="46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0" fillId="2" borderId="0" xfId="0" applyFont="1" applyFill="1" applyBorder="1" applyAlignment="1" applyProtection="1">
      <alignment horizontal="left" vertical="center" shrinkToFit="1"/>
    </xf>
    <xf numFmtId="0" fontId="11" fillId="2" borderId="0" xfId="0" applyFont="1" applyFill="1" applyBorder="1" applyAlignment="1" applyProtection="1">
      <alignment horizontal="left" vertical="center" shrinkToFit="1"/>
    </xf>
    <xf numFmtId="0" fontId="11" fillId="2" borderId="8" xfId="0" applyFont="1" applyFill="1" applyBorder="1" applyAlignment="1" applyProtection="1">
      <alignment horizontal="left" vertical="center" shrinkToFit="1"/>
    </xf>
    <xf numFmtId="0" fontId="0" fillId="2" borderId="0" xfId="0" applyFill="1" applyAlignment="1" applyProtection="1">
      <alignment horizontal="center" vertical="center" wrapText="1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 shrinkToFit="1"/>
    </xf>
    <xf numFmtId="0" fontId="31" fillId="0" borderId="0" xfId="0" applyFont="1" applyAlignment="1" applyProtection="1">
      <alignment horizontal="center" vertical="center"/>
    </xf>
    <xf numFmtId="0" fontId="0" fillId="4" borderId="0" xfId="0" applyFill="1" applyAlignment="1" applyProtection="1">
      <alignment horizontal="center" vertical="center"/>
    </xf>
    <xf numFmtId="0" fontId="39" fillId="0" borderId="0" xfId="0" applyFont="1" applyAlignment="1">
      <alignment horizontal="left" vertical="center" wrapText="1" indent="1"/>
    </xf>
    <xf numFmtId="0" fontId="39" fillId="0" borderId="0" xfId="0" applyFont="1" applyAlignment="1">
      <alignment horizontal="left" vertical="center" indent="1"/>
    </xf>
    <xf numFmtId="0" fontId="40" fillId="2" borderId="0" xfId="0" applyFont="1" applyFill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12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right" vertical="center"/>
    </xf>
    <xf numFmtId="0" fontId="0" fillId="10" borderId="41" xfId="0" applyFill="1" applyBorder="1" applyAlignment="1" applyProtection="1">
      <alignment horizontal="center" vertical="center"/>
    </xf>
    <xf numFmtId="0" fontId="0" fillId="10" borderId="42" xfId="0" applyFill="1" applyBorder="1" applyAlignment="1" applyProtection="1">
      <alignment horizontal="center" vertical="center"/>
    </xf>
  </cellXfs>
  <cellStyles count="8">
    <cellStyle name="桁区切り" xfId="5" builtinId="6"/>
    <cellStyle name="桁区切り 2" xfId="3"/>
    <cellStyle name="通貨" xfId="6" builtinId="7"/>
    <cellStyle name="通貨 2" xfId="4"/>
    <cellStyle name="標準" xfId="0" builtinId="0"/>
    <cellStyle name="標準 2" xfId="1"/>
    <cellStyle name="標準 3" xfId="2"/>
    <cellStyle name="標準 4" xfId="7"/>
  </cellStyles>
  <dxfs count="0"/>
  <tableStyles count="0" defaultTableStyle="TableStyleMedium2" defaultPivotStyle="PivotStyleLight16"/>
  <colors>
    <mruColors>
      <color rgb="FFFFCC66"/>
      <color rgb="FF3366FF"/>
      <color rgb="FFFFFF99"/>
      <color rgb="FFFFCCFF"/>
      <color rgb="FFFF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35.png"/><Relationship Id="rId1" Type="http://schemas.openxmlformats.org/officeDocument/2006/relationships/image" Target="../media/image41.png"/><Relationship Id="rId4" Type="http://schemas.openxmlformats.org/officeDocument/2006/relationships/image" Target="../media/image4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5" Type="http://schemas.openxmlformats.org/officeDocument/2006/relationships/image" Target="../media/image49.png"/><Relationship Id="rId4" Type="http://schemas.openxmlformats.org/officeDocument/2006/relationships/image" Target="../media/image4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3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64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10" Type="http://schemas.openxmlformats.org/officeDocument/2006/relationships/image" Target="../media/image23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4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emf"/><Relationship Id="rId1" Type="http://schemas.openxmlformats.org/officeDocument/2006/relationships/image" Target="../media/image25.png"/><Relationship Id="rId4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7.png"/><Relationship Id="rId1" Type="http://schemas.openxmlformats.org/officeDocument/2006/relationships/image" Target="../media/image35.png"/><Relationship Id="rId5" Type="http://schemas.openxmlformats.org/officeDocument/2006/relationships/image" Target="../media/image39.png"/><Relationship Id="rId4" Type="http://schemas.openxmlformats.org/officeDocument/2006/relationships/image" Target="../media/image3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5</xdr:row>
      <xdr:rowOff>57150</xdr:rowOff>
    </xdr:from>
    <xdr:to>
      <xdr:col>7</xdr:col>
      <xdr:colOff>85725</xdr:colOff>
      <xdr:row>16</xdr:row>
      <xdr:rowOff>152400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0" y="1028700"/>
          <a:ext cx="1733550" cy="1743075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</xdr:row>
      <xdr:rowOff>133350</xdr:rowOff>
    </xdr:from>
    <xdr:to>
      <xdr:col>12</xdr:col>
      <xdr:colOff>438150</xdr:colOff>
      <xdr:row>2</xdr:row>
      <xdr:rowOff>161925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123825" y="666750"/>
          <a:ext cx="830580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6</xdr:col>
      <xdr:colOff>123825</xdr:colOff>
      <xdr:row>19</xdr:row>
      <xdr:rowOff>9525</xdr:rowOff>
    </xdr:from>
    <xdr:to>
      <xdr:col>7</xdr:col>
      <xdr:colOff>457200</xdr:colOff>
      <xdr:row>23</xdr:row>
      <xdr:rowOff>85725</xdr:rowOff>
    </xdr:to>
    <xdr:pic>
      <xdr:nvPicPr>
        <xdr:cNvPr id="4" name="図 1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005"/>
        <a:stretch>
          <a:fillRect/>
        </a:stretch>
      </xdr:blipFill>
      <xdr:spPr bwMode="auto">
        <a:xfrm>
          <a:off x="4438650" y="3209925"/>
          <a:ext cx="1019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19</xdr:row>
      <xdr:rowOff>47625</xdr:rowOff>
    </xdr:from>
    <xdr:to>
      <xdr:col>1</xdr:col>
      <xdr:colOff>1047750</xdr:colOff>
      <xdr:row>21</xdr:row>
      <xdr:rowOff>0</xdr:rowOff>
    </xdr:to>
    <xdr:pic>
      <xdr:nvPicPr>
        <xdr:cNvPr id="5" name="図 1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91882" t="3500" r="6186" b="93828"/>
        <a:stretch>
          <a:fillRect/>
        </a:stretch>
      </xdr:blipFill>
      <xdr:spPr bwMode="auto">
        <a:xfrm>
          <a:off x="1076325" y="3248025"/>
          <a:ext cx="257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19</xdr:row>
      <xdr:rowOff>9525</xdr:rowOff>
    </xdr:from>
    <xdr:to>
      <xdr:col>10</xdr:col>
      <xdr:colOff>114300</xdr:colOff>
      <xdr:row>24</xdr:row>
      <xdr:rowOff>9525</xdr:rowOff>
    </xdr:to>
    <xdr:grpSp>
      <xdr:nvGrpSpPr>
        <xdr:cNvPr id="6" name="グループ化 5"/>
        <xdr:cNvGrpSpPr/>
      </xdr:nvGrpSpPr>
      <xdr:grpSpPr>
        <a:xfrm>
          <a:off x="5648325" y="3209925"/>
          <a:ext cx="1333500" cy="695325"/>
          <a:chOff x="5715000" y="3209925"/>
          <a:chExt cx="1333500" cy="695325"/>
        </a:xfrm>
      </xdr:grpSpPr>
      <xdr:pic>
        <xdr:nvPicPr>
          <xdr:cNvPr id="7" name="図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724525" y="3209925"/>
            <a:ext cx="1323975" cy="6953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角丸四角形 7"/>
          <xdr:cNvSpPr/>
        </xdr:nvSpPr>
        <xdr:spPr>
          <a:xfrm>
            <a:off x="5715000" y="3314700"/>
            <a:ext cx="1333500" cy="180975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10</xdr:col>
      <xdr:colOff>323850</xdr:colOff>
      <xdr:row>19</xdr:row>
      <xdr:rowOff>28575</xdr:rowOff>
    </xdr:from>
    <xdr:to>
      <xdr:col>12</xdr:col>
      <xdr:colOff>428625</xdr:colOff>
      <xdr:row>25</xdr:row>
      <xdr:rowOff>133350</xdr:rowOff>
    </xdr:to>
    <xdr:grpSp>
      <xdr:nvGrpSpPr>
        <xdr:cNvPr id="9" name="グループ化 8"/>
        <xdr:cNvGrpSpPr/>
      </xdr:nvGrpSpPr>
      <xdr:grpSpPr>
        <a:xfrm>
          <a:off x="7191375" y="3228975"/>
          <a:ext cx="1228725" cy="904875"/>
          <a:chOff x="7124700" y="3209925"/>
          <a:chExt cx="1304925" cy="904875"/>
        </a:xfrm>
      </xdr:grpSpPr>
      <xdr:pic>
        <xdr:nvPicPr>
          <xdr:cNvPr id="10" name="図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143750" y="3209925"/>
            <a:ext cx="1285875" cy="90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角丸四角形 10"/>
          <xdr:cNvSpPr/>
        </xdr:nvSpPr>
        <xdr:spPr>
          <a:xfrm>
            <a:off x="7124700" y="3362325"/>
            <a:ext cx="1295400" cy="685800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0</xdr:col>
      <xdr:colOff>171450</xdr:colOff>
      <xdr:row>17</xdr:row>
      <xdr:rowOff>133350</xdr:rowOff>
    </xdr:from>
    <xdr:to>
      <xdr:col>12</xdr:col>
      <xdr:colOff>485775</xdr:colOff>
      <xdr:row>17</xdr:row>
      <xdr:rowOff>161925</xdr:rowOff>
    </xdr:to>
    <xdr:sp macro="" textlink="">
      <xdr:nvSpPr>
        <xdr:cNvPr id="12" name="Line 5"/>
        <xdr:cNvSpPr>
          <a:spLocks noChangeShapeType="1"/>
        </xdr:cNvSpPr>
      </xdr:nvSpPr>
      <xdr:spPr bwMode="auto">
        <a:xfrm>
          <a:off x="171450" y="2933700"/>
          <a:ext cx="830580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7</xdr:col>
      <xdr:colOff>381000</xdr:colOff>
      <xdr:row>8</xdr:row>
      <xdr:rowOff>38100</xdr:rowOff>
    </xdr:from>
    <xdr:to>
      <xdr:col>13</xdr:col>
      <xdr:colOff>371475</xdr:colOff>
      <xdr:row>10</xdr:row>
      <xdr:rowOff>35379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1625" y="1438275"/>
          <a:ext cx="3667125" cy="35922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8</xdr:col>
      <xdr:colOff>352424</xdr:colOff>
      <xdr:row>9</xdr:row>
      <xdr:rowOff>38100</xdr:rowOff>
    </xdr:from>
    <xdr:to>
      <xdr:col>13</xdr:col>
      <xdr:colOff>361949</xdr:colOff>
      <xdr:row>10</xdr:row>
      <xdr:rowOff>38100</xdr:rowOff>
    </xdr:to>
    <xdr:sp macro="" textlink="">
      <xdr:nvSpPr>
        <xdr:cNvPr id="14" name="角丸四角形 13"/>
        <xdr:cNvSpPr/>
      </xdr:nvSpPr>
      <xdr:spPr>
        <a:xfrm>
          <a:off x="5848349" y="1619250"/>
          <a:ext cx="3190875" cy="18097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200025</xdr:colOff>
      <xdr:row>5</xdr:row>
      <xdr:rowOff>0</xdr:rowOff>
    </xdr:from>
    <xdr:to>
      <xdr:col>5</xdr:col>
      <xdr:colOff>361950</xdr:colOff>
      <xdr:row>6</xdr:row>
      <xdr:rowOff>9525</xdr:rowOff>
    </xdr:to>
    <xdr:sp macro="" textlink="">
      <xdr:nvSpPr>
        <xdr:cNvPr id="18" name="角丸四角形 17"/>
        <xdr:cNvSpPr/>
      </xdr:nvSpPr>
      <xdr:spPr>
        <a:xfrm>
          <a:off x="3829050" y="971550"/>
          <a:ext cx="161925" cy="1905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523875</xdr:colOff>
      <xdr:row>20</xdr:row>
      <xdr:rowOff>28575</xdr:rowOff>
    </xdr:from>
    <xdr:to>
      <xdr:col>7</xdr:col>
      <xdr:colOff>0</xdr:colOff>
      <xdr:row>21</xdr:row>
      <xdr:rowOff>38100</xdr:rowOff>
    </xdr:to>
    <xdr:sp macro="" textlink="">
      <xdr:nvSpPr>
        <xdr:cNvPr id="19" name="角丸四角形 18"/>
        <xdr:cNvSpPr/>
      </xdr:nvSpPr>
      <xdr:spPr>
        <a:xfrm>
          <a:off x="4838700" y="3295650"/>
          <a:ext cx="161925" cy="1905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123825</xdr:colOff>
      <xdr:row>0</xdr:row>
      <xdr:rowOff>66675</xdr:rowOff>
    </xdr:from>
    <xdr:to>
      <xdr:col>7</xdr:col>
      <xdr:colOff>19050</xdr:colOff>
      <xdr:row>2</xdr:row>
      <xdr:rowOff>28575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0" y="66675"/>
          <a:ext cx="3324225" cy="495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114301</xdr:colOff>
      <xdr:row>7</xdr:row>
      <xdr:rowOff>133349</xdr:rowOff>
    </xdr:from>
    <xdr:to>
      <xdr:col>6</xdr:col>
      <xdr:colOff>381000</xdr:colOff>
      <xdr:row>29</xdr:row>
      <xdr:rowOff>152399</xdr:rowOff>
    </xdr:to>
    <xdr:grpSp>
      <xdr:nvGrpSpPr>
        <xdr:cNvPr id="2" name="グループ化 1"/>
        <xdr:cNvGrpSpPr/>
      </xdr:nvGrpSpPr>
      <xdr:grpSpPr>
        <a:xfrm>
          <a:off x="114301" y="1314449"/>
          <a:ext cx="3819524" cy="3914775"/>
          <a:chOff x="133351" y="1085849"/>
          <a:chExt cx="3819524" cy="4164859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1" y="1514475"/>
            <a:ext cx="3648074" cy="2476498"/>
          </a:xfrm>
          <a:prstGeom prst="rect">
            <a:avLst/>
          </a:prstGeom>
        </xdr:spPr>
      </xdr:pic>
      <xdr:grpSp>
        <xdr:nvGrpSpPr>
          <xdr:cNvPr id="4" name="グループ化 3"/>
          <xdr:cNvGrpSpPr/>
        </xdr:nvGrpSpPr>
        <xdr:grpSpPr>
          <a:xfrm>
            <a:off x="133351" y="1085849"/>
            <a:ext cx="3819524" cy="4164859"/>
            <a:chOff x="152401" y="1323974"/>
            <a:chExt cx="3819524" cy="4154704"/>
          </a:xfrm>
        </xdr:grpSpPr>
        <xdr:sp macro="" textlink="">
          <xdr:nvSpPr>
            <xdr:cNvPr id="5" name="テキスト ボックス 4"/>
            <xdr:cNvSpPr txBox="1"/>
          </xdr:nvSpPr>
          <xdr:spPr>
            <a:xfrm>
              <a:off x="238125" y="4333638"/>
              <a:ext cx="3733800" cy="114504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①　</a:t>
              </a:r>
              <a:r>
                <a:rPr lang="ja-JP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「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学期　成績一覧表」をセル結合（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I</a:t>
              </a:r>
              <a:r>
                <a:rPr lang="ja-JP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～</a:t>
              </a:r>
              <a:r>
                <a:rPr lang="en-US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Q</a:t>
              </a:r>
              <a:r>
                <a:rPr lang="ja-JP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列）して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　　</a:t>
              </a:r>
              <a:r>
                <a:rPr lang="ja-JP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中央に配置する</a:t>
              </a:r>
              <a:r>
                <a:rPr lang="ja-JP" altLang="ja-JP" sz="110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 </a:t>
              </a:r>
              <a:endParaRPr lang="ja-JP" altLang="ja-JP">
                <a:effectLst/>
                <a:latin typeface="+mj-ea"/>
                <a:ea typeface="+mj-ea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②　</a:t>
              </a:r>
              <a:r>
                <a:rPr lang="ja-JP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見出しをセル中央に配置する</a:t>
              </a:r>
              <a:r>
                <a:rPr lang="ja-JP" altLang="ja-JP" sz="110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 </a:t>
              </a:r>
              <a:endParaRPr lang="ja-JP" altLang="ja-JP">
                <a:effectLst/>
                <a:latin typeface="+mj-ea"/>
                <a:ea typeface="+mj-ea"/>
              </a:endParaRPr>
            </a:p>
            <a:p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③　平均をセル中央に配置する</a:t>
              </a:r>
              <a:endParaRPr lang="en-US" altLang="ja-JP" sz="1100" b="0" i="0" u="none" strike="noStrike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④　</a:t>
              </a:r>
              <a:r>
                <a:rPr lang="en-US" altLang="ja-JP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J17</a:t>
              </a:r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セル（ジョントーマス太郎）を縮小して全体を表示する</a:t>
              </a:r>
              <a:endParaRPr lang="en-US" altLang="ja-JP" sz="1100" b="0" i="0" u="none" strike="noStrike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</xdr:txBody>
        </xdr:sp>
        <xdr:sp macro="" textlink="">
          <xdr:nvSpPr>
            <xdr:cNvPr id="6" name="角丸四角形 5"/>
            <xdr:cNvSpPr/>
          </xdr:nvSpPr>
          <xdr:spPr bwMode="auto">
            <a:xfrm>
              <a:off x="152401" y="1323974"/>
              <a:ext cx="3790950" cy="4114270"/>
            </a:xfrm>
            <a:prstGeom prst="roundRect">
              <a:avLst>
                <a:gd name="adj" fmla="val 1263"/>
              </a:avLst>
            </a:prstGeom>
            <a:noFill/>
            <a:ln w="19050">
              <a:solidFill>
                <a:srgbClr val="FFC000"/>
              </a:solidFill>
              <a:prstDash val="sysDash"/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grpSp>
          <xdr:nvGrpSpPr>
            <xdr:cNvPr id="7" name="グループ化 6"/>
            <xdr:cNvGrpSpPr/>
          </xdr:nvGrpSpPr>
          <xdr:grpSpPr>
            <a:xfrm>
              <a:off x="219075" y="1486457"/>
              <a:ext cx="3619500" cy="2733006"/>
              <a:chOff x="142875" y="3210482"/>
              <a:chExt cx="3619500" cy="2733006"/>
            </a:xfrm>
          </xdr:grpSpPr>
          <xdr:sp macro="" textlink="">
            <xdr:nvSpPr>
              <xdr:cNvPr id="9" name="角丸四角形 8"/>
              <xdr:cNvSpPr/>
            </xdr:nvSpPr>
            <xdr:spPr bwMode="auto">
              <a:xfrm>
                <a:off x="171450" y="3419568"/>
                <a:ext cx="3562350" cy="227043"/>
              </a:xfrm>
              <a:prstGeom prst="roundRect">
                <a:avLst/>
              </a:prstGeom>
              <a:noFill/>
              <a:ln w="28575">
                <a:solidFill>
                  <a:srgbClr val="FF0000"/>
                </a:solidFill>
                <a:headEnd type="none" w="med" len="med"/>
                <a:tailEnd type="none" w="med" len="med"/>
              </a:ln>
              <a:extLst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  <xdr:grpSp>
            <xdr:nvGrpSpPr>
              <xdr:cNvPr id="10" name="グループ化 9"/>
              <xdr:cNvGrpSpPr/>
            </xdr:nvGrpSpPr>
            <xdr:grpSpPr>
              <a:xfrm>
                <a:off x="142875" y="3210482"/>
                <a:ext cx="3619500" cy="2733006"/>
                <a:chOff x="133350" y="2905682"/>
                <a:chExt cx="3619500" cy="2733006"/>
              </a:xfrm>
            </xdr:grpSpPr>
            <xdr:sp macro="" textlink="">
              <xdr:nvSpPr>
                <xdr:cNvPr id="11" name="角丸四角形 10"/>
                <xdr:cNvSpPr/>
              </xdr:nvSpPr>
              <xdr:spPr bwMode="auto">
                <a:xfrm>
                  <a:off x="133350" y="3410089"/>
                  <a:ext cx="3619500" cy="209551"/>
                </a:xfrm>
                <a:prstGeom prst="roundRect">
                  <a:avLst/>
                </a:prstGeom>
                <a:noFill/>
                <a:ln w="28575">
                  <a:solidFill>
                    <a:srgbClr val="FF0000"/>
                  </a:solidFill>
                  <a:headEnd type="none" w="med" len="med"/>
                  <a:tailEnd type="none" w="med" len="med"/>
                </a:ln>
                <a:extLst/>
              </xdr:spPr>
              <xdr:style>
                <a:lnRef idx="2">
                  <a:schemeClr val="accent2"/>
                </a:lnRef>
                <a:fillRef idx="1">
                  <a:schemeClr val="lt1"/>
                </a:fillRef>
                <a:effectRef idx="0">
                  <a:schemeClr val="accent2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18288" tIns="0" rIns="0" bIns="0" rtlCol="0" anchor="t" upright="1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2" name="角丸四角形 11"/>
                <xdr:cNvSpPr/>
              </xdr:nvSpPr>
              <xdr:spPr bwMode="auto">
                <a:xfrm>
                  <a:off x="342900" y="5448234"/>
                  <a:ext cx="800100" cy="180974"/>
                </a:xfrm>
                <a:prstGeom prst="roundRect">
                  <a:avLst/>
                </a:prstGeom>
                <a:noFill/>
                <a:ln w="28575">
                  <a:solidFill>
                    <a:srgbClr val="FF0000"/>
                  </a:solidFill>
                  <a:headEnd type="none" w="med" len="med"/>
                  <a:tailEnd type="none" w="med" len="med"/>
                </a:ln>
                <a:extLst/>
              </xdr:spPr>
              <xdr:style>
                <a:lnRef idx="2">
                  <a:schemeClr val="accent2"/>
                </a:lnRef>
                <a:fillRef idx="1">
                  <a:schemeClr val="lt1"/>
                </a:fillRef>
                <a:effectRef idx="0">
                  <a:schemeClr val="accent2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18288" tIns="0" rIns="0" bIns="0" rtlCol="0" anchor="t" upright="1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3" name="テキスト ボックス 12"/>
                <xdr:cNvSpPr txBox="1"/>
              </xdr:nvSpPr>
              <xdr:spPr>
                <a:xfrm>
                  <a:off x="2562225" y="2905682"/>
                  <a:ext cx="276225" cy="2190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ja-JP" altLang="en-US" sz="1100">
                      <a:solidFill>
                        <a:srgbClr val="FF0000"/>
                      </a:solidFill>
                    </a:rPr>
                    <a:t>①</a:t>
                  </a:r>
                </a:p>
              </xdr:txBody>
            </xdr:sp>
            <xdr:sp macro="" textlink="">
              <xdr:nvSpPr>
                <xdr:cNvPr id="14" name="テキスト ボックス 13"/>
                <xdr:cNvSpPr txBox="1"/>
              </xdr:nvSpPr>
              <xdr:spPr>
                <a:xfrm>
                  <a:off x="3276600" y="3572154"/>
                  <a:ext cx="276225" cy="2190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ja-JP" altLang="en-US" sz="1100">
                      <a:solidFill>
                        <a:srgbClr val="FF0000"/>
                      </a:solidFill>
                    </a:rPr>
                    <a:t>②</a:t>
                  </a:r>
                </a:p>
              </xdr:txBody>
            </xdr:sp>
            <xdr:sp macro="" textlink="">
              <xdr:nvSpPr>
                <xdr:cNvPr id="15" name="テキスト ボックス 14"/>
                <xdr:cNvSpPr txBox="1"/>
              </xdr:nvSpPr>
              <xdr:spPr>
                <a:xfrm>
                  <a:off x="1104900" y="5419613"/>
                  <a:ext cx="276225" cy="2190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ja-JP" altLang="en-US" sz="1100">
                      <a:solidFill>
                        <a:srgbClr val="FF0000"/>
                      </a:solidFill>
                    </a:rPr>
                    <a:t>③</a:t>
                  </a:r>
                </a:p>
              </xdr:txBody>
            </xdr:sp>
          </xdr:grpSp>
        </xdr:grpSp>
        <xdr:sp macro="" textlink="">
          <xdr:nvSpPr>
            <xdr:cNvPr id="8" name="テキスト ボックス 44"/>
            <xdr:cNvSpPr txBox="1"/>
          </xdr:nvSpPr>
          <xdr:spPr>
            <a:xfrm>
              <a:off x="304800" y="1400175"/>
              <a:ext cx="1806962" cy="26168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1400" b="1" i="1" cap="none" spc="0">
                  <a:ln>
                    <a:noFill/>
                  </a:ln>
                  <a:solidFill>
                    <a:srgbClr val="FFC000"/>
                  </a:solidFill>
                  <a:effectLst/>
                  <a:latin typeface="MS UI Gothic" pitchFamily="50" charset="-128"/>
                  <a:ea typeface="MS UI Gothic" pitchFamily="50" charset="-128"/>
                </a:rPr>
                <a:t>Let's Try!</a:t>
              </a:r>
              <a:endParaRPr kumimoji="1" lang="ja-JP" altLang="en-US" sz="1400" b="1" i="1" cap="none" spc="0">
                <a:ln>
                  <a:noFill/>
                </a:ln>
                <a:solidFill>
                  <a:srgbClr val="FFC000"/>
                </a:solidFill>
                <a:effectLst/>
                <a:latin typeface="MS UI Gothic" pitchFamily="50" charset="-128"/>
                <a:ea typeface="MS UI Gothic" pitchFamily="50" charset="-128"/>
              </a:endParaRPr>
            </a:p>
          </xdr:txBody>
        </xdr:sp>
      </xdr:grpSp>
    </xdr:grpSp>
    <xdr:clientData/>
  </xdr:twoCellAnchor>
  <xdr:twoCellAnchor>
    <xdr:from>
      <xdr:col>1</xdr:col>
      <xdr:colOff>19050</xdr:colOff>
      <xdr:row>2</xdr:row>
      <xdr:rowOff>9525</xdr:rowOff>
    </xdr:from>
    <xdr:to>
      <xdr:col>13</xdr:col>
      <xdr:colOff>43973</xdr:colOff>
      <xdr:row>7</xdr:row>
      <xdr:rowOff>69225</xdr:rowOff>
    </xdr:to>
    <xdr:grpSp>
      <xdr:nvGrpSpPr>
        <xdr:cNvPr id="16" name="グループ化 15"/>
        <xdr:cNvGrpSpPr/>
      </xdr:nvGrpSpPr>
      <xdr:grpSpPr>
        <a:xfrm>
          <a:off x="142875" y="390525"/>
          <a:ext cx="6863873" cy="859800"/>
          <a:chOff x="142875" y="447675"/>
          <a:chExt cx="6863873" cy="859800"/>
        </a:xfrm>
      </xdr:grpSpPr>
      <xdr:grpSp>
        <xdr:nvGrpSpPr>
          <xdr:cNvPr id="17" name="グループ化 16"/>
          <xdr:cNvGrpSpPr/>
        </xdr:nvGrpSpPr>
        <xdr:grpSpPr>
          <a:xfrm>
            <a:off x="142875" y="447675"/>
            <a:ext cx="6863873" cy="859800"/>
            <a:chOff x="142875" y="152400"/>
            <a:chExt cx="6863873" cy="936000"/>
          </a:xfrm>
        </xdr:grpSpPr>
        <xdr:pic>
          <xdr:nvPicPr>
            <xdr:cNvPr id="20" name="図 1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42875" y="152400"/>
              <a:ext cx="6863873" cy="936000"/>
            </a:xfrm>
            <a:prstGeom prst="rect">
              <a:avLst/>
            </a:prstGeom>
          </xdr:spPr>
        </xdr:pic>
        <xdr:sp macro="" textlink="">
          <xdr:nvSpPr>
            <xdr:cNvPr id="21" name="角丸四角形 20"/>
            <xdr:cNvSpPr/>
          </xdr:nvSpPr>
          <xdr:spPr bwMode="auto">
            <a:xfrm>
              <a:off x="2352675" y="742950"/>
              <a:ext cx="561975" cy="161926"/>
            </a:xfrm>
            <a:prstGeom prst="roundRect">
              <a:avLst/>
            </a:prstGeom>
            <a:noFill/>
            <a:ln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8" name="角丸四角形 17"/>
          <xdr:cNvSpPr/>
        </xdr:nvSpPr>
        <xdr:spPr bwMode="auto">
          <a:xfrm>
            <a:off x="476250" y="571500"/>
            <a:ext cx="466725" cy="190500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角丸四角形 18"/>
          <xdr:cNvSpPr/>
        </xdr:nvSpPr>
        <xdr:spPr bwMode="auto">
          <a:xfrm>
            <a:off x="3238500" y="981075"/>
            <a:ext cx="257175" cy="171450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</xdr:col>
      <xdr:colOff>276225</xdr:colOff>
      <xdr:row>1</xdr:row>
      <xdr:rowOff>28574</xdr:rowOff>
    </xdr:from>
    <xdr:to>
      <xdr:col>18</xdr:col>
      <xdr:colOff>361950</xdr:colOff>
      <xdr:row>6</xdr:row>
      <xdr:rowOff>38099</xdr:rowOff>
    </xdr:to>
    <xdr:grpSp>
      <xdr:nvGrpSpPr>
        <xdr:cNvPr id="22" name="グループ化 21"/>
        <xdr:cNvGrpSpPr/>
      </xdr:nvGrpSpPr>
      <xdr:grpSpPr>
        <a:xfrm>
          <a:off x="7239000" y="295274"/>
          <a:ext cx="2305050" cy="752475"/>
          <a:chOff x="2752724" y="5181600"/>
          <a:chExt cx="2952751" cy="1066800"/>
        </a:xfrm>
      </xdr:grpSpPr>
      <xdr:pic>
        <xdr:nvPicPr>
          <xdr:cNvPr id="23" name="図 22"/>
          <xdr:cNvPicPr/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2752724" y="5181600"/>
            <a:ext cx="2943225" cy="105727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sp macro="" textlink="">
        <xdr:nvSpPr>
          <xdr:cNvPr id="24" name="角丸四角形 23"/>
          <xdr:cNvSpPr/>
        </xdr:nvSpPr>
        <xdr:spPr bwMode="auto">
          <a:xfrm>
            <a:off x="5448300" y="6076950"/>
            <a:ext cx="257175" cy="171450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17</xdr:col>
      <xdr:colOff>95250</xdr:colOff>
      <xdr:row>16</xdr:row>
      <xdr:rowOff>161924</xdr:rowOff>
    </xdr:from>
    <xdr:to>
      <xdr:col>22</xdr:col>
      <xdr:colOff>266699</xdr:colOff>
      <xdr:row>31</xdr:row>
      <xdr:rowOff>0</xdr:rowOff>
    </xdr:to>
    <xdr:grpSp>
      <xdr:nvGrpSpPr>
        <xdr:cNvPr id="25" name="グループ化 24"/>
        <xdr:cNvGrpSpPr/>
      </xdr:nvGrpSpPr>
      <xdr:grpSpPr>
        <a:xfrm>
          <a:off x="9077325" y="2981324"/>
          <a:ext cx="3114674" cy="2438401"/>
          <a:chOff x="9077325" y="2771775"/>
          <a:chExt cx="3114674" cy="2245163"/>
        </a:xfrm>
      </xdr:grpSpPr>
      <xdr:sp macro="" textlink="">
        <xdr:nvSpPr>
          <xdr:cNvPr id="26" name="テキスト ボックス 25"/>
          <xdr:cNvSpPr txBox="1"/>
        </xdr:nvSpPr>
        <xdr:spPr>
          <a:xfrm>
            <a:off x="9115426" y="3292913"/>
            <a:ext cx="3076573" cy="17240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en-US" altLang="ja-JP" sz="1100"/>
          </a:p>
          <a:p>
            <a:r>
              <a:rPr kumimoji="1" lang="ja-JP" altLang="en-US" sz="1100"/>
              <a:t>「フォント」のダイアログボックス</a:t>
            </a:r>
            <a:endParaRPr kumimoji="1" lang="en-US" altLang="ja-JP" sz="1100"/>
          </a:p>
          <a:p>
            <a:r>
              <a:rPr kumimoji="1" lang="ja-JP" altLang="en-US" sz="1100"/>
              <a:t>ランチャーをクリック</a:t>
            </a:r>
            <a:endParaRPr kumimoji="1" lang="en-US" altLang="ja-JP" sz="1100"/>
          </a:p>
          <a:p>
            <a:r>
              <a:rPr kumimoji="1" lang="ja-JP" altLang="en-US" sz="1100">
                <a:latin typeface="+mj-ea"/>
                <a:ea typeface="+mj-ea"/>
              </a:rPr>
              <a:t>↓</a:t>
            </a:r>
            <a:endParaRPr kumimoji="1" lang="en-US" altLang="ja-JP" sz="1100">
              <a:latin typeface="+mj-ea"/>
              <a:ea typeface="+mj-ea"/>
            </a:endParaRPr>
          </a:p>
          <a:p>
            <a:r>
              <a:rPr kumimoji="1" lang="ja-JP" altLang="en-US" sz="1100"/>
              <a:t>「セルの書式設定」ダイアログボックスが</a:t>
            </a:r>
            <a:endParaRPr kumimoji="1" lang="en-US" altLang="ja-JP" sz="1100"/>
          </a:p>
          <a:p>
            <a:r>
              <a:rPr kumimoji="1" lang="ja-JP" altLang="en-US" sz="1100"/>
              <a:t>表示される</a:t>
            </a:r>
            <a:endParaRPr kumimoji="1" lang="en-US" altLang="ja-JP" sz="1100"/>
          </a:p>
          <a:p>
            <a:r>
              <a:rPr kumimoji="1" lang="ja-JP" altLang="en-US" sz="1100">
                <a:latin typeface="+mj-ea"/>
                <a:ea typeface="+mj-ea"/>
              </a:rPr>
              <a:t>↓</a:t>
            </a:r>
            <a:endParaRPr kumimoji="1" lang="en-US" altLang="ja-JP" sz="1100">
              <a:latin typeface="+mj-ea"/>
              <a:ea typeface="+mj-ea"/>
            </a:endParaRPr>
          </a:p>
          <a:p>
            <a:r>
              <a:rPr kumimoji="1" lang="ja-JP" altLang="en-US" sz="1100">
                <a:latin typeface="+mj-ea"/>
                <a:ea typeface="+mj-ea"/>
              </a:rPr>
              <a:t>「配置」タブをクリックし</a:t>
            </a:r>
            <a:endParaRPr kumimoji="1" lang="en-US" altLang="ja-JP" sz="1100">
              <a:latin typeface="+mj-ea"/>
              <a:ea typeface="+mj-ea"/>
            </a:endParaRPr>
          </a:p>
          <a:p>
            <a:r>
              <a:rPr kumimoji="1" lang="ja-JP" altLang="en-US" sz="1100">
                <a:latin typeface="+mj-ea"/>
                <a:ea typeface="+mj-ea"/>
              </a:rPr>
              <a:t>「縮小して全体を表示する」に</a:t>
            </a:r>
            <a:endParaRPr kumimoji="1" lang="en-US" altLang="ja-JP" sz="1100">
              <a:latin typeface="+mj-ea"/>
              <a:ea typeface="+mj-ea"/>
            </a:endParaRPr>
          </a:p>
          <a:p>
            <a:r>
              <a:rPr kumimoji="1" lang="ja-JP" altLang="en-US" sz="1100">
                <a:latin typeface="+mj-ea"/>
                <a:ea typeface="+mj-ea"/>
              </a:rPr>
              <a:t>チェックを入れる</a:t>
            </a:r>
          </a:p>
        </xdr:txBody>
      </xdr:sp>
      <xdr:sp macro="" textlink="">
        <xdr:nvSpPr>
          <xdr:cNvPr id="27" name="テキスト ボックス 26"/>
          <xdr:cNvSpPr txBox="1"/>
        </xdr:nvSpPr>
        <xdr:spPr>
          <a:xfrm>
            <a:off x="9077325" y="2771775"/>
            <a:ext cx="1943100" cy="4667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縮小して全体を表示　</a:t>
            </a:r>
            <a:endParaRPr kumimoji="1" lang="en-US" altLang="ja-JP" sz="1100"/>
          </a:p>
          <a:p>
            <a:r>
              <a:rPr kumimoji="1" lang="ja-JP" altLang="en-US" sz="1100"/>
              <a:t>（セルの書式設定－配置タブ）</a:t>
            </a:r>
            <a:endParaRPr kumimoji="1" lang="en-US" altLang="ja-JP" sz="1100"/>
          </a:p>
          <a:p>
            <a:endParaRPr kumimoji="1" lang="ja-JP" altLang="en-US" sz="1100"/>
          </a:p>
        </xdr:txBody>
      </xdr:sp>
    </xdr:grpSp>
    <xdr:clientData/>
  </xdr:twoCellAnchor>
  <xdr:twoCellAnchor>
    <xdr:from>
      <xdr:col>17</xdr:col>
      <xdr:colOff>123825</xdr:colOff>
      <xdr:row>0</xdr:row>
      <xdr:rowOff>200025</xdr:rowOff>
    </xdr:from>
    <xdr:to>
      <xdr:col>21</xdr:col>
      <xdr:colOff>142875</xdr:colOff>
      <xdr:row>15</xdr:row>
      <xdr:rowOff>104775</xdr:rowOff>
    </xdr:to>
    <xdr:grpSp>
      <xdr:nvGrpSpPr>
        <xdr:cNvPr id="28" name="グループ化 27"/>
        <xdr:cNvGrpSpPr/>
      </xdr:nvGrpSpPr>
      <xdr:grpSpPr>
        <a:xfrm>
          <a:off x="9105900" y="200025"/>
          <a:ext cx="2276475" cy="2552700"/>
          <a:chOff x="5200650" y="5162550"/>
          <a:chExt cx="2276475" cy="2552700"/>
        </a:xfrm>
      </xdr:grpSpPr>
      <xdr:pic>
        <xdr:nvPicPr>
          <xdr:cNvPr id="29" name="図 28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5823210" y="5162550"/>
            <a:ext cx="1653915" cy="2552700"/>
          </a:xfrm>
          <a:prstGeom prst="rect">
            <a:avLst/>
          </a:prstGeom>
        </xdr:spPr>
      </xdr:pic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0721" name="Object 1" hidden="1">
                <a:extLst>
                  <a:ext uri="{63B3BB69-23CF-44E3-9099-C40C66FF867C}">
                    <a14:compatExt spid="_x0000_s30721"/>
                  </a:ext>
                </a:extLst>
              </xdr:cNvPr>
              <xdr:cNvSpPr/>
            </xdr:nvSpPr>
            <xdr:spPr>
              <a:xfrm>
                <a:off x="5200650" y="6877050"/>
                <a:ext cx="1771650" cy="733425"/>
              </a:xfrm>
              <a:prstGeom prst="rect">
                <a:avLst/>
              </a:prstGeom>
            </xdr:spPr>
          </xdr:sp>
        </mc:Choice>
        <mc:Fallback/>
      </mc:AlternateContent>
      <xdr:cxnSp macro="">
        <xdr:nvCxnSpPr>
          <xdr:cNvPr id="31" name="直線矢印コネクタ 30"/>
          <xdr:cNvCxnSpPr/>
        </xdr:nvCxnSpPr>
        <xdr:spPr>
          <a:xfrm>
            <a:off x="6705600" y="6572250"/>
            <a:ext cx="0" cy="295275"/>
          </a:xfrm>
          <a:prstGeom prst="straightConnector1">
            <a:avLst/>
          </a:prstGeom>
          <a:ln w="1905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" name="角丸四角形 31"/>
          <xdr:cNvSpPr/>
        </xdr:nvSpPr>
        <xdr:spPr bwMode="auto">
          <a:xfrm>
            <a:off x="5953125" y="6315075"/>
            <a:ext cx="1076325" cy="228600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57150</xdr:colOff>
      <xdr:row>1</xdr:row>
      <xdr:rowOff>19050</xdr:rowOff>
    </xdr:from>
    <xdr:to>
      <xdr:col>12</xdr:col>
      <xdr:colOff>419100</xdr:colOff>
      <xdr:row>1</xdr:row>
      <xdr:rowOff>47626</xdr:rowOff>
    </xdr:to>
    <xdr:cxnSp macro="">
      <xdr:nvCxnSpPr>
        <xdr:cNvPr id="33" name="直線コネクタ 32"/>
        <xdr:cNvCxnSpPr/>
      </xdr:nvCxnSpPr>
      <xdr:spPr>
        <a:xfrm flipV="1">
          <a:off x="57150" y="285750"/>
          <a:ext cx="6838950" cy="28576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17145</xdr:colOff>
      <xdr:row>3</xdr:row>
      <xdr:rowOff>2405</xdr:rowOff>
    </xdr:from>
    <xdr:to>
      <xdr:col>18</xdr:col>
      <xdr:colOff>142875</xdr:colOff>
      <xdr:row>18</xdr:row>
      <xdr:rowOff>57149</xdr:rowOff>
    </xdr:to>
    <xdr:grpSp>
      <xdr:nvGrpSpPr>
        <xdr:cNvPr id="2" name="グループ化 1"/>
        <xdr:cNvGrpSpPr/>
      </xdr:nvGrpSpPr>
      <xdr:grpSpPr>
        <a:xfrm>
          <a:off x="5941695" y="516755"/>
          <a:ext cx="6297930" cy="2626494"/>
          <a:chOff x="5848350" y="-165433"/>
          <a:chExt cx="7726680" cy="2516695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5878830" y="-149485"/>
            <a:ext cx="7696200" cy="2500747"/>
          </a:xfrm>
          <a:prstGeom prst="rect">
            <a:avLst/>
          </a:prstGeom>
          <a:solidFill>
            <a:srgbClr val="FFFFFF"/>
          </a:solidFill>
          <a:ln w="38100" cmpd="dbl">
            <a:noFill/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　</a:t>
            </a:r>
            <a:r>
              <a:rPr lang="ja-JP" altLang="en-US" sz="12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作ってみよう１　内容</a:t>
            </a:r>
          </a:p>
          <a:p>
            <a:pPr algn="l" rtl="0">
              <a:defRPr sz="1000"/>
            </a:pPr>
            <a:endParaRPr lang="ja-JP" altLang="en-US" sz="1100" b="1" i="0" u="none" strike="noStrike" baseline="0">
              <a:solidFill>
                <a:srgbClr val="000000"/>
              </a:solidFill>
              <a:latin typeface="+mj-ea"/>
              <a:ea typeface="+mj-ea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①列幅を整える</a:t>
            </a:r>
            <a:r>
              <a:rPr lang="en-US" altLang="ja-JP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	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No (B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列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)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→少し狭く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　　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　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国語～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計（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D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～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I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列）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→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同じ幅</a:t>
            </a:r>
            <a:endParaRPr lang="ja-JP" altLang="en-US" sz="1100" b="1" i="0" u="none" strike="noStrike" baseline="0">
              <a:solidFill>
                <a:srgbClr val="000000"/>
              </a:solidFill>
              <a:latin typeface="+mj-ea"/>
              <a:ea typeface="+mj-ea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②行列を挿入する</a:t>
            </a:r>
            <a:r>
              <a:rPr lang="en-US" altLang="ja-JP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	</a:t>
            </a:r>
            <a:r>
              <a:rPr lang="ja-JP" altLang="ja-JP" sz="1000">
                <a:effectLst/>
                <a:latin typeface="+mn-lt"/>
                <a:ea typeface="+mn-ea"/>
                <a:cs typeface="+mn-cs"/>
              </a:rPr>
              <a:t>５計の前に３計を</a:t>
            </a:r>
            <a:r>
              <a:rPr lang="ja-JP" altLang="en-US" sz="1000">
                <a:effectLst/>
                <a:latin typeface="+mn-lt"/>
                <a:ea typeface="+mn-ea"/>
                <a:cs typeface="+mn-cs"/>
              </a:rPr>
              <a:t>列</a:t>
            </a:r>
            <a:r>
              <a:rPr lang="ja-JP" altLang="ja-JP" sz="1000">
                <a:effectLst/>
                <a:latin typeface="+mn-lt"/>
                <a:ea typeface="+mn-ea"/>
                <a:cs typeface="+mn-cs"/>
              </a:rPr>
              <a:t>挿入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（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I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列</a:t>
            </a:r>
            <a:r>
              <a:rPr lang="ja-JP" altLang="ja-JP" sz="1000">
                <a:effectLst/>
                <a:latin typeface="+mn-lt"/>
                <a:ea typeface="+mn-ea"/>
                <a:cs typeface="+mn-cs"/>
              </a:rPr>
              <a:t>）</a:t>
            </a:r>
            <a:r>
              <a:rPr lang="ja-JP" altLang="en-US" sz="1000"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　</a:t>
            </a:r>
            <a:r>
              <a:rPr lang="ja-JP" altLang="ja-JP" sz="1000">
                <a:effectLst/>
                <a:latin typeface="+mn-lt"/>
                <a:ea typeface="+mn-ea"/>
                <a:cs typeface="+mn-cs"/>
              </a:rPr>
              <a:t>「山田浩之」を</a:t>
            </a:r>
            <a:r>
              <a:rPr lang="ja-JP" altLang="en-US" sz="1000">
                <a:effectLst/>
                <a:latin typeface="+mn-lt"/>
                <a:ea typeface="+mn-ea"/>
                <a:cs typeface="+mn-cs"/>
              </a:rPr>
              <a:t>行</a:t>
            </a:r>
            <a:r>
              <a:rPr lang="ja-JP" altLang="ja-JP" sz="1000">
                <a:effectLst/>
                <a:latin typeface="+mn-lt"/>
                <a:ea typeface="+mn-ea"/>
                <a:cs typeface="+mn-cs"/>
              </a:rPr>
              <a:t>挿入</a:t>
            </a:r>
            <a:r>
              <a:rPr lang="ja-JP" altLang="en-US" sz="1000">
                <a:effectLst/>
                <a:latin typeface="+mj-ea"/>
                <a:ea typeface="+mj-ea"/>
                <a:cs typeface="+mn-cs"/>
              </a:rPr>
              <a:t>（</a:t>
            </a:r>
            <a:r>
              <a:rPr lang="en-US" altLang="ja-JP" sz="1000">
                <a:effectLst/>
                <a:latin typeface="+mj-ea"/>
                <a:ea typeface="+mj-ea"/>
                <a:cs typeface="+mn-cs"/>
              </a:rPr>
              <a:t>18</a:t>
            </a:r>
            <a:r>
              <a:rPr lang="ja-JP" altLang="en-US" sz="1000">
                <a:effectLst/>
                <a:latin typeface="+mj-ea"/>
                <a:ea typeface="+mj-ea"/>
                <a:cs typeface="+mn-cs"/>
              </a:rPr>
              <a:t>行</a:t>
            </a:r>
            <a:r>
              <a:rPr lang="ja-JP" altLang="en-US" sz="1000">
                <a:effectLst/>
                <a:latin typeface="+mn-lt"/>
                <a:ea typeface="+mn-ea"/>
                <a:cs typeface="+mn-cs"/>
              </a:rPr>
              <a:t>）</a:t>
            </a:r>
            <a:endParaRPr lang="ja-JP" altLang="ja-JP" sz="1100" b="0" i="0" baseline="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③連番をふる</a:t>
            </a:r>
            <a:r>
              <a:rPr lang="en-US" altLang="ja-JP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		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No 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をふる（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B5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～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B18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セル）</a:t>
            </a:r>
            <a:endParaRPr lang="en-US" altLang="ja-JP" sz="1100" b="0" i="0" baseline="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④色や形をかえる</a:t>
            </a:r>
            <a:r>
              <a:rPr lang="en-US" altLang="ja-JP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	</a:t>
            </a:r>
            <a:r>
              <a:rPr lang="en-US" altLang="ja-JP" sz="1100" b="0" i="0" u="none" strike="noStrike" baseline="0">
                <a:solidFill>
                  <a:sysClr val="windowText" lastClr="000000"/>
                </a:solidFill>
                <a:effectLst/>
                <a:latin typeface="+mj-ea"/>
                <a:ea typeface="+mj-ea"/>
                <a:cs typeface="+mn-cs"/>
              </a:rPr>
              <a:t>1</a:t>
            </a:r>
            <a:r>
              <a:rPr lang="ja-JP" altLang="ja-JP" sz="1100" b="0" i="0" u="none" strike="noStrike" baseline="0">
                <a:solidFill>
                  <a:sysClr val="windowText" lastClr="000000"/>
                </a:solidFill>
                <a:effectLst/>
                <a:latin typeface="+mj-ea"/>
                <a:ea typeface="+mj-ea"/>
                <a:cs typeface="+mn-cs"/>
              </a:rPr>
              <a:t>学期成績一覧表→</a:t>
            </a:r>
            <a:r>
              <a:rPr lang="ja-JP" altLang="en-US" sz="1100" b="0" i="0" u="none" strike="noStrike" baseline="0">
                <a:solidFill>
                  <a:sysClr val="windowText" lastClr="000000"/>
                </a:solidFill>
                <a:effectLst/>
                <a:latin typeface="+mj-ea"/>
                <a:ea typeface="+mj-ea"/>
                <a:cs typeface="+mn-cs"/>
              </a:rPr>
              <a:t>フォントサイズ（</a:t>
            </a:r>
            <a:r>
              <a:rPr lang="en-US" altLang="ja-JP" sz="1100" b="0" i="0" u="none" strike="noStrike" baseline="0">
                <a:solidFill>
                  <a:sysClr val="windowText" lastClr="000000"/>
                </a:solidFill>
                <a:effectLst/>
                <a:latin typeface="+mj-ea"/>
                <a:ea typeface="+mj-ea"/>
                <a:cs typeface="+mn-cs"/>
              </a:rPr>
              <a:t>16</a:t>
            </a:r>
            <a:r>
              <a:rPr lang="ja-JP" altLang="en-US" sz="1100" b="0" i="0" u="none" strike="noStrike" baseline="0">
                <a:solidFill>
                  <a:sysClr val="windowText" lastClr="000000"/>
                </a:solidFill>
                <a:effectLst/>
                <a:latin typeface="+mj-ea"/>
                <a:ea typeface="+mj-ea"/>
                <a:cs typeface="+mn-cs"/>
              </a:rPr>
              <a:t>）・太字　　国語・数学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・英語→太字</a:t>
            </a:r>
            <a:endParaRPr lang="en-US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		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表の見出し・平均・氏名→セルに色をつける</a:t>
            </a:r>
            <a:endParaRPr lang="ja-JP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⑤罫線を引く</a:t>
            </a:r>
            <a:r>
              <a:rPr lang="en-US" altLang="ja-JP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		</a:t>
            </a:r>
            <a:r>
              <a:rPr lang="ja-JP" altLang="en-US" sz="1100" b="0" i="0" u="none" strike="noStrike" baseline="0">
                <a:solidFill>
                  <a:sysClr val="windowText" lastClr="000000"/>
                </a:solidFill>
                <a:effectLst/>
                <a:latin typeface="+mj-ea"/>
                <a:ea typeface="+mj-ea"/>
                <a:cs typeface="+mn-cs"/>
              </a:rPr>
              <a:t>表全体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→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格子　　表の外枠→外枠太罫線　　</a:t>
            </a:r>
            <a:endParaRPr lang="en-US" altLang="ja-JP" sz="1100" b="0" i="0" baseline="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                                           4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行目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下（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B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～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J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列）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・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18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行目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下（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B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～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J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列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）→二重線</a:t>
            </a:r>
            <a:endParaRPr lang="en-US" altLang="ja-JP" sz="1100" b="0" i="0" baseline="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		B4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セル→斜線</a:t>
            </a: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⑥配置を整える</a:t>
            </a:r>
            <a:r>
              <a:rPr lang="ja-JP" altLang="ja-JP" sz="1000" b="1" i="0" baseline="0">
                <a:effectLst/>
                <a:latin typeface="+mn-lt"/>
                <a:ea typeface="+mn-ea"/>
                <a:cs typeface="+mn-cs"/>
              </a:rPr>
              <a:t>　</a:t>
            </a:r>
            <a:r>
              <a:rPr lang="en-US" altLang="ja-JP" sz="1000" b="1" i="0" baseline="0">
                <a:effectLst/>
                <a:latin typeface="+mn-lt"/>
                <a:ea typeface="+mn-ea"/>
                <a:cs typeface="+mn-cs"/>
              </a:rPr>
              <a:t>	</a:t>
            </a:r>
            <a:r>
              <a:rPr lang="ja-JP" altLang="en-US" sz="1100" b="0" i="0" u="none" strike="noStrike" baseline="0">
                <a:solidFill>
                  <a:sysClr val="windowText" lastClr="000000"/>
                </a:solidFill>
                <a:effectLst/>
                <a:latin typeface="+mj-ea"/>
                <a:ea typeface="+mj-ea"/>
                <a:cs typeface="+mn-cs"/>
              </a:rPr>
              <a:t>見出し・平均→セル内中央揃え　</a:t>
            </a:r>
            <a:endParaRPr lang="en-US" altLang="ja-JP" sz="1100" b="0" i="0" u="none" strike="noStrike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altLang="ja-JP" sz="1100" b="0" i="0" u="none" strike="noStrike" baseline="0">
                <a:solidFill>
                  <a:sysClr val="windowText" lastClr="000000"/>
                </a:solidFill>
                <a:effectLst/>
                <a:latin typeface="+mj-ea"/>
                <a:ea typeface="+mj-ea"/>
                <a:cs typeface="+mn-cs"/>
              </a:rPr>
              <a:t>                                         </a:t>
            </a:r>
            <a:r>
              <a:rPr lang="ja-JP" altLang="en-US" sz="1100" b="0" i="0" u="none" strike="noStrike" baseline="0">
                <a:solidFill>
                  <a:sysClr val="windowText" lastClr="000000"/>
                </a:solidFill>
                <a:effectLst/>
                <a:latin typeface="+mj-ea"/>
                <a:ea typeface="+mj-ea"/>
                <a:cs typeface="+mn-cs"/>
              </a:rPr>
              <a:t>　１学期成績一覧表→セルを結合して中央揃え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（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B2</a:t>
            </a:r>
            <a:r>
              <a:rPr lang="ja-JP" altLang="ja-JP" sz="1100" b="0" i="0" baseline="0">
                <a:effectLst/>
                <a:latin typeface="+mj-ea"/>
                <a:ea typeface="+mj-ea"/>
                <a:cs typeface="+mn-cs"/>
              </a:rPr>
              <a:t>～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J2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セル）</a:t>
            </a:r>
            <a:endParaRPr lang="en-US" altLang="ja-JP" sz="1100" b="0" i="0" baseline="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		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ジョントーマス太郎（</a:t>
            </a:r>
            <a:r>
              <a:rPr lang="en-US" altLang="ja-JP" sz="1100" b="0" i="0" baseline="0">
                <a:effectLst/>
                <a:latin typeface="+mj-ea"/>
                <a:ea typeface="+mj-ea"/>
                <a:cs typeface="+mn-cs"/>
              </a:rPr>
              <a:t>C9</a:t>
            </a:r>
            <a:r>
              <a:rPr lang="ja-JP" altLang="en-US" sz="1100" b="0" i="0" baseline="0">
                <a:effectLst/>
                <a:latin typeface="+mj-ea"/>
                <a:ea typeface="+mj-ea"/>
                <a:cs typeface="+mn-cs"/>
              </a:rPr>
              <a:t>セル）→縮小して全体を表示する</a:t>
            </a:r>
            <a:endParaRPr lang="ja-JP" altLang="ja-JP" sz="1100" b="0" i="0" baseline="0">
              <a:effectLst/>
              <a:latin typeface="+mj-ea"/>
              <a:ea typeface="+mj-ea"/>
              <a:cs typeface="+mn-cs"/>
            </a:endParaRPr>
          </a:p>
          <a:p>
            <a:pPr algn="l" rtl="0">
              <a:defRPr sz="1000"/>
            </a:pPr>
            <a:endParaRPr lang="ja-JP" altLang="en-US" sz="1100">
              <a:latin typeface="+mj-ea"/>
              <a:ea typeface="+mj-ea"/>
            </a:endParaRPr>
          </a:p>
        </xdr:txBody>
      </xdr:sp>
      <xdr:sp macro="" textlink="">
        <xdr:nvSpPr>
          <xdr:cNvPr id="4" name="角丸四角形 3"/>
          <xdr:cNvSpPr/>
        </xdr:nvSpPr>
        <xdr:spPr bwMode="auto">
          <a:xfrm>
            <a:off x="5848350" y="-165433"/>
            <a:ext cx="7679056" cy="2379793"/>
          </a:xfrm>
          <a:prstGeom prst="roundRect">
            <a:avLst>
              <a:gd name="adj" fmla="val 1263"/>
            </a:avLst>
          </a:prstGeom>
          <a:noFill/>
          <a:ln w="19050">
            <a:solidFill>
              <a:srgbClr val="FFC000"/>
            </a:solidFill>
            <a:prstDash val="sysDash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absolute">
    <xdr:from>
      <xdr:col>0</xdr:col>
      <xdr:colOff>209549</xdr:colOff>
      <xdr:row>19</xdr:row>
      <xdr:rowOff>1</xdr:rowOff>
    </xdr:from>
    <xdr:to>
      <xdr:col>7</xdr:col>
      <xdr:colOff>295274</xdr:colOff>
      <xdr:row>39</xdr:row>
      <xdr:rowOff>142875</xdr:rowOff>
    </xdr:to>
    <xdr:grpSp>
      <xdr:nvGrpSpPr>
        <xdr:cNvPr id="13" name="グループ化 12"/>
        <xdr:cNvGrpSpPr/>
      </xdr:nvGrpSpPr>
      <xdr:grpSpPr>
        <a:xfrm>
          <a:off x="209549" y="3257551"/>
          <a:ext cx="4638675" cy="3571874"/>
          <a:chOff x="-342901" y="-581024"/>
          <a:chExt cx="4638675" cy="3571874"/>
        </a:xfrm>
      </xdr:grpSpPr>
      <xdr:grpSp>
        <xdr:nvGrpSpPr>
          <xdr:cNvPr id="11" name="グループ化 10"/>
          <xdr:cNvGrpSpPr/>
        </xdr:nvGrpSpPr>
        <xdr:grpSpPr>
          <a:xfrm>
            <a:off x="-342901" y="-581024"/>
            <a:ext cx="4638675" cy="3571874"/>
            <a:chOff x="-190501" y="-504824"/>
            <a:chExt cx="4638675" cy="3571874"/>
          </a:xfrm>
        </xdr:grpSpPr>
        <xdr:sp macro="" textlink="">
          <xdr:nvSpPr>
            <xdr:cNvPr id="7" name="角丸四角形 6"/>
            <xdr:cNvSpPr/>
          </xdr:nvSpPr>
          <xdr:spPr bwMode="auto">
            <a:xfrm>
              <a:off x="-152401" y="-504824"/>
              <a:ext cx="4600575" cy="3571874"/>
            </a:xfrm>
            <a:prstGeom prst="roundRect">
              <a:avLst>
                <a:gd name="adj" fmla="val 4113"/>
              </a:avLst>
            </a:prstGeom>
            <a:solidFill>
              <a:schemeClr val="bg1"/>
            </a:solidFill>
            <a:ln w="28575" cap="rnd" cmpd="sng" algn="ctr">
              <a:solidFill>
                <a:srgbClr val="00B0F0"/>
              </a:solidFill>
              <a:prstDash val="solid"/>
              <a:round/>
              <a:headEnd type="none" w="med" len="med"/>
              <a:tailEnd type="none" w="med" len="med"/>
            </a:ln>
            <a:effectLst/>
            <a:ex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" name="テキスト ボックス 9"/>
            <xdr:cNvSpPr txBox="1"/>
          </xdr:nvSpPr>
          <xdr:spPr>
            <a:xfrm>
              <a:off x="-190501" y="-495300"/>
              <a:ext cx="2200276" cy="26670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200" b="1" i="0" cap="none" spc="0">
                  <a:ln>
                    <a:noFill/>
                  </a:ln>
                  <a:solidFill>
                    <a:srgbClr val="3366FF"/>
                  </a:solidFill>
                  <a:effectLst/>
                  <a:latin typeface="+mj-ea"/>
                  <a:ea typeface="+mj-ea"/>
                </a:rPr>
                <a:t>作ってみよう１　完成見本</a:t>
              </a:r>
            </a:p>
          </xdr:txBody>
        </xdr:sp>
      </xdr:grpSp>
      <xdr:pic>
        <xdr:nvPicPr>
          <xdr:cNvPr id="12" name="図 1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-285750" y="-252139"/>
            <a:ext cx="4400550" cy="3136024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124139</xdr:colOff>
      <xdr:row>3</xdr:row>
      <xdr:rowOff>10001</xdr:rowOff>
    </xdr:from>
    <xdr:to>
      <xdr:col>6</xdr:col>
      <xdr:colOff>505097</xdr:colOff>
      <xdr:row>25</xdr:row>
      <xdr:rowOff>358</xdr:rowOff>
    </xdr:to>
    <xdr:grpSp>
      <xdr:nvGrpSpPr>
        <xdr:cNvPr id="18" name="グループ化 17"/>
        <xdr:cNvGrpSpPr/>
      </xdr:nvGrpSpPr>
      <xdr:grpSpPr>
        <a:xfrm>
          <a:off x="1771964" y="524351"/>
          <a:ext cx="2438358" cy="3762257"/>
          <a:chOff x="1774825" y="378883"/>
          <a:chExt cx="2444750" cy="3715809"/>
        </a:xfrm>
      </xdr:grpSpPr>
      <xdr:pic>
        <xdr:nvPicPr>
          <xdr:cNvPr id="2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74825" y="1008592"/>
            <a:ext cx="2444750" cy="3958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395"/>
          <a:stretch>
            <a:fillRect/>
          </a:stretch>
        </xdr:blipFill>
        <xdr:spPr bwMode="auto">
          <a:xfrm>
            <a:off x="1774825" y="1676400"/>
            <a:ext cx="2435225" cy="4053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397"/>
          <a:stretch>
            <a:fillRect/>
          </a:stretch>
        </xdr:blipFill>
        <xdr:spPr bwMode="auto">
          <a:xfrm>
            <a:off x="1774825" y="2382308"/>
            <a:ext cx="2425700" cy="3767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74825" y="3040592"/>
            <a:ext cx="2406650" cy="3958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792"/>
          <a:stretch>
            <a:fillRect/>
          </a:stretch>
        </xdr:blipFill>
        <xdr:spPr bwMode="auto">
          <a:xfrm>
            <a:off x="1774825" y="3708400"/>
            <a:ext cx="2425700" cy="38629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0" name="Group 16"/>
          <xdr:cNvGrpSpPr>
            <a:grpSpLocks/>
          </xdr:cNvGrpSpPr>
        </xdr:nvGrpSpPr>
        <xdr:grpSpPr bwMode="auto">
          <a:xfrm>
            <a:off x="1774825" y="378883"/>
            <a:ext cx="2425700" cy="386292"/>
            <a:chOff x="204" y="40"/>
            <a:chExt cx="254" cy="41"/>
          </a:xfrm>
        </xdr:grpSpPr>
        <xdr:pic>
          <xdr:nvPicPr>
            <xdr:cNvPr id="11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-792"/>
            <a:stretch>
              <a:fillRect/>
            </a:stretch>
          </xdr:blipFill>
          <xdr:spPr bwMode="auto">
            <a:xfrm>
              <a:off x="204" y="40"/>
              <a:ext cx="254" cy="4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sp macro="" textlink="">
          <xdr:nvSpPr>
            <xdr:cNvPr id="12" name="Rectangle 15"/>
            <xdr:cNvSpPr>
              <a:spLocks noChangeArrowheads="1"/>
            </xdr:cNvSpPr>
          </xdr:nvSpPr>
          <xdr:spPr bwMode="auto">
            <a:xfrm>
              <a:off x="389" y="65"/>
              <a:ext cx="64" cy="13"/>
            </a:xfrm>
            <a:prstGeom prst="rect">
              <a:avLst/>
            </a:prstGeom>
            <a:solidFill>
              <a:srgbClr val="FFFFFF"/>
            </a:solidFill>
            <a:ln w="9525">
              <a:noFill/>
              <a:miter lim="800000"/>
              <a:headEnd/>
              <a:tailEnd/>
            </a:ln>
          </xdr:spPr>
        </xdr:sp>
      </xdr:grpSp>
    </xdr:grpSp>
    <xdr:clientData/>
  </xdr:twoCellAnchor>
  <xdr:twoCellAnchor>
    <xdr:from>
      <xdr:col>0</xdr:col>
      <xdr:colOff>114300</xdr:colOff>
      <xdr:row>1</xdr:row>
      <xdr:rowOff>114300</xdr:rowOff>
    </xdr:from>
    <xdr:to>
      <xdr:col>7</xdr:col>
      <xdr:colOff>104775</xdr:colOff>
      <xdr:row>25</xdr:row>
      <xdr:rowOff>85726</xdr:rowOff>
    </xdr:to>
    <xdr:sp macro="" textlink="">
      <xdr:nvSpPr>
        <xdr:cNvPr id="19" name="角丸四角形 18"/>
        <xdr:cNvSpPr/>
      </xdr:nvSpPr>
      <xdr:spPr bwMode="auto">
        <a:xfrm>
          <a:off x="114300" y="419100"/>
          <a:ext cx="4305300" cy="3990976"/>
        </a:xfrm>
        <a:prstGeom prst="roundRect">
          <a:avLst>
            <a:gd name="adj" fmla="val 7012"/>
          </a:avLst>
        </a:prstGeom>
        <a:noFill/>
        <a:ln w="28575">
          <a:solidFill>
            <a:srgbClr val="00B0F0"/>
          </a:solidFill>
          <a:prstDash val="solid"/>
          <a:headEnd type="none" w="med" len="med"/>
          <a:tailEnd type="none" w="med" len="med"/>
        </a:ln>
        <a:ex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57150</xdr:colOff>
      <xdr:row>1</xdr:row>
      <xdr:rowOff>0</xdr:rowOff>
    </xdr:from>
    <xdr:to>
      <xdr:col>18</xdr:col>
      <xdr:colOff>0</xdr:colOff>
      <xdr:row>1</xdr:row>
      <xdr:rowOff>19052</xdr:rowOff>
    </xdr:to>
    <xdr:cxnSp macro="">
      <xdr:nvCxnSpPr>
        <xdr:cNvPr id="20" name="直線コネクタ 19"/>
        <xdr:cNvCxnSpPr/>
      </xdr:nvCxnSpPr>
      <xdr:spPr>
        <a:xfrm flipV="1">
          <a:off x="57150" y="304800"/>
          <a:ext cx="9410700" cy="19052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390525</xdr:colOff>
      <xdr:row>7</xdr:row>
      <xdr:rowOff>66674</xdr:rowOff>
    </xdr:from>
    <xdr:to>
      <xdr:col>5</xdr:col>
      <xdr:colOff>628650</xdr:colOff>
      <xdr:row>8</xdr:row>
      <xdr:rowOff>133349</xdr:rowOff>
    </xdr:to>
    <xdr:sp macro="" textlink="">
      <xdr:nvSpPr>
        <xdr:cNvPr id="22" name="AutoShape 38"/>
        <xdr:cNvSpPr>
          <a:spLocks noChangeArrowheads="1"/>
        </xdr:cNvSpPr>
      </xdr:nvSpPr>
      <xdr:spPr bwMode="auto">
        <a:xfrm>
          <a:off x="3409950" y="1304924"/>
          <a:ext cx="238125" cy="2381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400050</xdr:colOff>
      <xdr:row>11</xdr:row>
      <xdr:rowOff>38100</xdr:rowOff>
    </xdr:from>
    <xdr:to>
      <xdr:col>4</xdr:col>
      <xdr:colOff>514350</xdr:colOff>
      <xdr:row>13</xdr:row>
      <xdr:rowOff>19050</xdr:rowOff>
    </xdr:to>
    <xdr:sp macro="" textlink="">
      <xdr:nvSpPr>
        <xdr:cNvPr id="23" name="AutoShape 38"/>
        <xdr:cNvSpPr>
          <a:spLocks noChangeArrowheads="1"/>
        </xdr:cNvSpPr>
      </xdr:nvSpPr>
      <xdr:spPr bwMode="auto">
        <a:xfrm>
          <a:off x="2047875" y="1962150"/>
          <a:ext cx="800100" cy="3238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400050</xdr:colOff>
      <xdr:row>3</xdr:row>
      <xdr:rowOff>104775</xdr:rowOff>
    </xdr:from>
    <xdr:to>
      <xdr:col>6</xdr:col>
      <xdr:colOff>514350</xdr:colOff>
      <xdr:row>5</xdr:row>
      <xdr:rowOff>85725</xdr:rowOff>
    </xdr:to>
    <xdr:sp macro="" textlink="">
      <xdr:nvSpPr>
        <xdr:cNvPr id="24" name="AutoShape 38"/>
        <xdr:cNvSpPr>
          <a:spLocks noChangeArrowheads="1"/>
        </xdr:cNvSpPr>
      </xdr:nvSpPr>
      <xdr:spPr bwMode="auto">
        <a:xfrm>
          <a:off x="3419475" y="657225"/>
          <a:ext cx="800100" cy="3238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17</xdr:col>
      <xdr:colOff>200025</xdr:colOff>
      <xdr:row>10</xdr:row>
      <xdr:rowOff>123826</xdr:rowOff>
    </xdr:from>
    <xdr:to>
      <xdr:col>22</xdr:col>
      <xdr:colOff>247650</xdr:colOff>
      <xdr:row>14</xdr:row>
      <xdr:rowOff>9526</xdr:rowOff>
    </xdr:to>
    <xdr:sp macro="" textlink="">
      <xdr:nvSpPr>
        <xdr:cNvPr id="25" name="Text Box 19"/>
        <xdr:cNvSpPr txBox="1">
          <a:spLocks noChangeArrowheads="1"/>
        </xdr:cNvSpPr>
      </xdr:nvSpPr>
      <xdr:spPr bwMode="auto">
        <a:xfrm>
          <a:off x="8982075" y="1838326"/>
          <a:ext cx="3476625" cy="571500"/>
        </a:xfrm>
        <a:prstGeom prst="rect">
          <a:avLst/>
        </a:prstGeom>
        <a:noFill/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en-US" altLang="ja-JP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※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計算式を入力する場合は、</a:t>
          </a:r>
          <a:endParaRPr lang="en-US" altLang="ja-JP" sz="1050" b="1" i="0" u="none" strike="noStrike" baseline="0">
            <a:solidFill>
              <a:srgbClr val="FF0000"/>
            </a:solidFill>
            <a:latin typeface="+mj-ea"/>
            <a:ea typeface="+mj-ea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   必ず先頭にイコール（＝）を入力しましょう。</a:t>
          </a:r>
          <a:endParaRPr lang="en-US" altLang="ja-JP" sz="1050" b="1" i="0" u="none" strike="noStrike" baseline="0">
            <a:solidFill>
              <a:srgbClr val="FF0000"/>
            </a:solidFill>
            <a:latin typeface="+mj-ea"/>
            <a:ea typeface="+mj-ea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en-US" altLang="ja-JP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※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必ず半角（日本語入力オフ）で入力をしましょう。</a:t>
          </a:r>
        </a:p>
      </xdr:txBody>
    </xdr:sp>
    <xdr:clientData/>
  </xdr:twoCellAnchor>
  <xdr:twoCellAnchor>
    <xdr:from>
      <xdr:col>17</xdr:col>
      <xdr:colOff>171450</xdr:colOff>
      <xdr:row>4</xdr:row>
      <xdr:rowOff>57150</xdr:rowOff>
    </xdr:from>
    <xdr:to>
      <xdr:col>22</xdr:col>
      <xdr:colOff>171450</xdr:colOff>
      <xdr:row>8</xdr:row>
      <xdr:rowOff>76200</xdr:rowOff>
    </xdr:to>
    <xdr:sp macro="" textlink="">
      <xdr:nvSpPr>
        <xdr:cNvPr id="26" name="Text Box 19"/>
        <xdr:cNvSpPr txBox="1">
          <a:spLocks noChangeArrowheads="1"/>
        </xdr:cNvSpPr>
      </xdr:nvSpPr>
      <xdr:spPr bwMode="auto">
        <a:xfrm>
          <a:off x="8953500" y="742950"/>
          <a:ext cx="3429000" cy="704850"/>
        </a:xfrm>
        <a:prstGeom prst="rect">
          <a:avLst/>
        </a:prstGeom>
        <a:ln>
          <a:solidFill>
            <a:srgbClr val="FF0000"/>
          </a:solidFill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36000" tIns="144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　　　　　　　　　</a:t>
          </a: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加　　　 減　　　 乗　　　 徐</a:t>
          </a:r>
          <a:endParaRPr lang="en-US" altLang="ja-JP" sz="1400" b="1" i="0" u="none" strike="noStrike" baseline="0">
            <a:solidFill>
              <a:srgbClr val="FF3399"/>
            </a:solidFill>
            <a:latin typeface="MS UI Gothic" panose="020B0600070205080204" pitchFamily="50" charset="-128"/>
            <a:ea typeface="MS UI Gothic" panose="020B0600070205080204" pitchFamily="50" charset="-128"/>
            <a:cs typeface="+mn-cs"/>
          </a:endParaRPr>
        </a:p>
        <a:p>
          <a:pPr marL="0" indent="0" algn="l" rtl="0">
            <a:lnSpc>
              <a:spcPts val="1300"/>
            </a:lnSpc>
            <a:spcBef>
              <a:spcPts val="1200"/>
            </a:spcBef>
            <a:defRPr sz="1000"/>
          </a:pP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 </a:t>
          </a:r>
          <a:r>
            <a:rPr lang="ja-JP" altLang="en-US" sz="1400" b="1" i="0" u="none" strike="noStrike" baseline="0">
              <a:solidFill>
                <a:srgbClr val="FF6600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演算記号</a:t>
          </a: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　　 ＋　　 　－　　　 ＊ 　　　／</a:t>
          </a:r>
        </a:p>
      </xdr:txBody>
    </xdr:sp>
    <xdr:clientData/>
  </xdr:twoCellAnchor>
  <xdr:twoCellAnchor>
    <xdr:from>
      <xdr:col>5</xdr:col>
      <xdr:colOff>657225</xdr:colOff>
      <xdr:row>15</xdr:row>
      <xdr:rowOff>114299</xdr:rowOff>
    </xdr:from>
    <xdr:to>
      <xdr:col>6</xdr:col>
      <xdr:colOff>209550</xdr:colOff>
      <xdr:row>17</xdr:row>
      <xdr:rowOff>9524</xdr:rowOff>
    </xdr:to>
    <xdr:sp macro="" textlink="">
      <xdr:nvSpPr>
        <xdr:cNvPr id="27" name="AutoShape 38"/>
        <xdr:cNvSpPr>
          <a:spLocks noChangeArrowheads="1"/>
        </xdr:cNvSpPr>
      </xdr:nvSpPr>
      <xdr:spPr bwMode="auto">
        <a:xfrm>
          <a:off x="3676650" y="2724149"/>
          <a:ext cx="238125" cy="2381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</xdr:col>
      <xdr:colOff>361950</xdr:colOff>
      <xdr:row>19</xdr:row>
      <xdr:rowOff>57150</xdr:rowOff>
    </xdr:from>
    <xdr:to>
      <xdr:col>5</xdr:col>
      <xdr:colOff>476250</xdr:colOff>
      <xdr:row>21</xdr:row>
      <xdr:rowOff>38100</xdr:rowOff>
    </xdr:to>
    <xdr:sp macro="" textlink="">
      <xdr:nvSpPr>
        <xdr:cNvPr id="28" name="AutoShape 38"/>
        <xdr:cNvSpPr>
          <a:spLocks noChangeArrowheads="1"/>
        </xdr:cNvSpPr>
      </xdr:nvSpPr>
      <xdr:spPr bwMode="auto">
        <a:xfrm>
          <a:off x="2695575" y="3352800"/>
          <a:ext cx="800100" cy="3238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8</xdr:col>
      <xdr:colOff>147637</xdr:colOff>
      <xdr:row>1</xdr:row>
      <xdr:rowOff>47627</xdr:rowOff>
    </xdr:from>
    <xdr:to>
      <xdr:col>8</xdr:col>
      <xdr:colOff>187747</xdr:colOff>
      <xdr:row>30</xdr:row>
      <xdr:rowOff>0</xdr:rowOff>
    </xdr:to>
    <xdr:cxnSp macro="">
      <xdr:nvCxnSpPr>
        <xdr:cNvPr id="21" name="直線コネクタ 20"/>
        <xdr:cNvCxnSpPr/>
      </xdr:nvCxnSpPr>
      <xdr:spPr>
        <a:xfrm flipH="1" flipV="1">
          <a:off x="4624387" y="352427"/>
          <a:ext cx="40110" cy="5514973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3</xdr:row>
      <xdr:rowOff>190500</xdr:rowOff>
    </xdr:from>
    <xdr:to>
      <xdr:col>6</xdr:col>
      <xdr:colOff>371474</xdr:colOff>
      <xdr:row>17</xdr:row>
      <xdr:rowOff>47625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304800"/>
          <a:ext cx="3629025" cy="2562225"/>
        </a:xfrm>
        <a:prstGeom prst="rect">
          <a:avLst/>
        </a:prstGeom>
      </xdr:spPr>
    </xdr:pic>
    <xdr:clientData/>
  </xdr:twoCellAnchor>
  <xdr:twoCellAnchor editAs="absolute">
    <xdr:from>
      <xdr:col>1</xdr:col>
      <xdr:colOff>9525</xdr:colOff>
      <xdr:row>3</xdr:row>
      <xdr:rowOff>38100</xdr:rowOff>
    </xdr:from>
    <xdr:to>
      <xdr:col>7</xdr:col>
      <xdr:colOff>9525</xdr:colOff>
      <xdr:row>20</xdr:row>
      <xdr:rowOff>142876</xdr:rowOff>
    </xdr:to>
    <xdr:sp macro="" textlink="">
      <xdr:nvSpPr>
        <xdr:cNvPr id="22" name="角丸四角形 21"/>
        <xdr:cNvSpPr/>
      </xdr:nvSpPr>
      <xdr:spPr bwMode="auto">
        <a:xfrm>
          <a:off x="133350" y="542925"/>
          <a:ext cx="3790950" cy="3381376"/>
        </a:xfrm>
        <a:prstGeom prst="roundRect">
          <a:avLst>
            <a:gd name="adj" fmla="val 1263"/>
          </a:avLst>
        </a:prstGeom>
        <a:noFill/>
        <a:ln w="19050">
          <a:solidFill>
            <a:srgbClr val="FFC000"/>
          </a:solidFill>
          <a:prstDash val="sysDash"/>
          <a:headEnd type="none" w="med" len="med"/>
          <a:tailEnd type="none" w="med" len="med"/>
        </a:ln>
        <a:ex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171450</xdr:colOff>
      <xdr:row>2</xdr:row>
      <xdr:rowOff>104775</xdr:rowOff>
    </xdr:from>
    <xdr:to>
      <xdr:col>3</xdr:col>
      <xdr:colOff>406787</xdr:colOff>
      <xdr:row>4</xdr:row>
      <xdr:rowOff>14037</xdr:rowOff>
    </xdr:to>
    <xdr:sp macro="" textlink="">
      <xdr:nvSpPr>
        <xdr:cNvPr id="23" name="テキスト ボックス 44"/>
        <xdr:cNvSpPr txBox="1"/>
      </xdr:nvSpPr>
      <xdr:spPr>
        <a:xfrm>
          <a:off x="295275" y="104775"/>
          <a:ext cx="1806962" cy="2616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400" b="1" i="1" cap="none" spc="0">
              <a:ln>
                <a:noFill/>
              </a:ln>
              <a:solidFill>
                <a:srgbClr val="FFC000"/>
              </a:solidFill>
              <a:effectLst/>
              <a:latin typeface="MS UI Gothic" pitchFamily="50" charset="-128"/>
              <a:ea typeface="MS UI Gothic" pitchFamily="50" charset="-128"/>
            </a:rPr>
            <a:t>Let's Try!</a:t>
          </a:r>
          <a:endParaRPr kumimoji="1" lang="ja-JP" altLang="en-US" sz="1400" b="1" i="1" cap="none" spc="0">
            <a:ln>
              <a:noFill/>
            </a:ln>
            <a:solidFill>
              <a:srgbClr val="FFC000"/>
            </a:solidFill>
            <a:effectLst/>
            <a:latin typeface="MS UI Gothic" pitchFamily="50" charset="-128"/>
            <a:ea typeface="MS UI Gothic" pitchFamily="50" charset="-128"/>
          </a:endParaRPr>
        </a:p>
      </xdr:txBody>
    </xdr:sp>
    <xdr:clientData/>
  </xdr:twoCellAnchor>
  <xdr:twoCellAnchor>
    <xdr:from>
      <xdr:col>5</xdr:col>
      <xdr:colOff>47625</xdr:colOff>
      <xdr:row>5</xdr:row>
      <xdr:rowOff>161924</xdr:rowOff>
    </xdr:from>
    <xdr:to>
      <xdr:col>5</xdr:col>
      <xdr:colOff>542925</xdr:colOff>
      <xdr:row>7</xdr:row>
      <xdr:rowOff>28575</xdr:rowOff>
    </xdr:to>
    <xdr:sp macro="" textlink="">
      <xdr:nvSpPr>
        <xdr:cNvPr id="5" name="角丸四角形 4"/>
        <xdr:cNvSpPr/>
      </xdr:nvSpPr>
      <xdr:spPr bwMode="auto">
        <a:xfrm>
          <a:off x="2886075" y="1123949"/>
          <a:ext cx="495300" cy="247651"/>
        </a:xfrm>
        <a:prstGeom prst="roundRect">
          <a:avLst/>
        </a:prstGeom>
        <a:noFill/>
        <a:ln w="28575">
          <a:solidFill>
            <a:srgbClr val="FF0000"/>
          </a:solidFill>
          <a:headEnd type="none" w="med" len="med"/>
          <a:tailEnd type="none" w="med" len="med"/>
        </a:ln>
        <a:ex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57150</xdr:colOff>
      <xdr:row>0</xdr:row>
      <xdr:rowOff>285567</xdr:rowOff>
    </xdr:from>
    <xdr:to>
      <xdr:col>18</xdr:col>
      <xdr:colOff>9525</xdr:colOff>
      <xdr:row>1</xdr:row>
      <xdr:rowOff>19051</xdr:rowOff>
    </xdr:to>
    <xdr:cxnSp macro="">
      <xdr:nvCxnSpPr>
        <xdr:cNvPr id="6" name="直線コネクタ 5"/>
        <xdr:cNvCxnSpPr/>
      </xdr:nvCxnSpPr>
      <xdr:spPr>
        <a:xfrm flipV="1">
          <a:off x="57150" y="285567"/>
          <a:ext cx="9315450" cy="38284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171450</xdr:colOff>
      <xdr:row>6</xdr:row>
      <xdr:rowOff>161925</xdr:rowOff>
    </xdr:from>
    <xdr:to>
      <xdr:col>5</xdr:col>
      <xdr:colOff>447675</xdr:colOff>
      <xdr:row>7</xdr:row>
      <xdr:rowOff>177849</xdr:rowOff>
    </xdr:to>
    <xdr:sp macro="" textlink="">
      <xdr:nvSpPr>
        <xdr:cNvPr id="8" name="テキスト ボックス 7"/>
        <xdr:cNvSpPr txBox="1"/>
      </xdr:nvSpPr>
      <xdr:spPr>
        <a:xfrm>
          <a:off x="3009900" y="1314450"/>
          <a:ext cx="276225" cy="206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4</xdr:col>
      <xdr:colOff>552450</xdr:colOff>
      <xdr:row>4</xdr:row>
      <xdr:rowOff>123824</xdr:rowOff>
    </xdr:from>
    <xdr:to>
      <xdr:col>6</xdr:col>
      <xdr:colOff>38100</xdr:colOff>
      <xdr:row>16</xdr:row>
      <xdr:rowOff>57150</xdr:rowOff>
    </xdr:to>
    <xdr:sp macro="" textlink="">
      <xdr:nvSpPr>
        <xdr:cNvPr id="9" name="角丸四角形 8"/>
        <xdr:cNvSpPr/>
      </xdr:nvSpPr>
      <xdr:spPr bwMode="auto">
        <a:xfrm>
          <a:off x="2819400" y="904874"/>
          <a:ext cx="628650" cy="2209801"/>
        </a:xfrm>
        <a:prstGeom prst="roundRect">
          <a:avLst/>
        </a:prstGeom>
        <a:noFill/>
        <a:ln w="28575">
          <a:solidFill>
            <a:srgbClr val="FF0000"/>
          </a:solidFill>
          <a:headEnd type="none" w="med" len="med"/>
          <a:tailEnd type="none" w="med" len="med"/>
        </a:ln>
        <a:ex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561975</xdr:colOff>
      <xdr:row>10</xdr:row>
      <xdr:rowOff>123825</xdr:rowOff>
    </xdr:from>
    <xdr:to>
      <xdr:col>6</xdr:col>
      <xdr:colOff>266700</xdr:colOff>
      <xdr:row>11</xdr:row>
      <xdr:rowOff>139749</xdr:rowOff>
    </xdr:to>
    <xdr:sp macro="" textlink="">
      <xdr:nvSpPr>
        <xdr:cNvPr id="10" name="テキスト ボックス 9"/>
        <xdr:cNvSpPr txBox="1"/>
      </xdr:nvSpPr>
      <xdr:spPr>
        <a:xfrm>
          <a:off x="3400425" y="2038350"/>
          <a:ext cx="276225" cy="206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②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66675</xdr:rowOff>
    </xdr:from>
    <xdr:to>
      <xdr:col>12</xdr:col>
      <xdr:colOff>352425</xdr:colOff>
      <xdr:row>7</xdr:row>
      <xdr:rowOff>12425</xdr:rowOff>
    </xdr:to>
    <xdr:grpSp>
      <xdr:nvGrpSpPr>
        <xdr:cNvPr id="19" name="グループ化 18"/>
        <xdr:cNvGrpSpPr/>
      </xdr:nvGrpSpPr>
      <xdr:grpSpPr>
        <a:xfrm>
          <a:off x="95250" y="333375"/>
          <a:ext cx="6667500" cy="869675"/>
          <a:chOff x="95250" y="333375"/>
          <a:chExt cx="6667500" cy="869675"/>
        </a:xfrm>
      </xdr:grpSpPr>
      <xdr:pic>
        <xdr:nvPicPr>
          <xdr:cNvPr id="12" name="図 1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95250" y="333376"/>
            <a:ext cx="6667500" cy="869674"/>
          </a:xfrm>
          <a:prstGeom prst="rect">
            <a:avLst/>
          </a:prstGeom>
        </xdr:spPr>
      </xdr:pic>
      <xdr:grpSp>
        <xdr:nvGrpSpPr>
          <xdr:cNvPr id="10" name="グループ化 9"/>
          <xdr:cNvGrpSpPr/>
        </xdr:nvGrpSpPr>
        <xdr:grpSpPr>
          <a:xfrm>
            <a:off x="504825" y="333375"/>
            <a:ext cx="5476875" cy="390525"/>
            <a:chOff x="523875" y="47625"/>
            <a:chExt cx="5476875" cy="390525"/>
          </a:xfrm>
        </xdr:grpSpPr>
        <xdr:sp macro="" textlink="">
          <xdr:nvSpPr>
            <xdr:cNvPr id="20" name="角丸四角形 19"/>
            <xdr:cNvSpPr/>
          </xdr:nvSpPr>
          <xdr:spPr bwMode="auto">
            <a:xfrm>
              <a:off x="5657850" y="238125"/>
              <a:ext cx="342900" cy="200025"/>
            </a:xfrm>
            <a:prstGeom prst="roundRect">
              <a:avLst/>
            </a:prstGeom>
            <a:noFill/>
            <a:ln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" name="角丸四角形 17"/>
            <xdr:cNvSpPr/>
          </xdr:nvSpPr>
          <xdr:spPr bwMode="auto">
            <a:xfrm>
              <a:off x="523875" y="47625"/>
              <a:ext cx="466725" cy="219075"/>
            </a:xfrm>
            <a:prstGeom prst="roundRect">
              <a:avLst/>
            </a:prstGeom>
            <a:noFill/>
            <a:ln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114300</xdr:colOff>
      <xdr:row>10</xdr:row>
      <xdr:rowOff>133350</xdr:rowOff>
    </xdr:from>
    <xdr:to>
      <xdr:col>6</xdr:col>
      <xdr:colOff>333375</xdr:colOff>
      <xdr:row>16</xdr:row>
      <xdr:rowOff>9525</xdr:rowOff>
    </xdr:to>
    <xdr:grpSp>
      <xdr:nvGrpSpPr>
        <xdr:cNvPr id="11" name="グループ化 10"/>
        <xdr:cNvGrpSpPr/>
      </xdr:nvGrpSpPr>
      <xdr:grpSpPr>
        <a:xfrm>
          <a:off x="114300" y="1838325"/>
          <a:ext cx="3771900" cy="1047750"/>
          <a:chOff x="114300" y="5495925"/>
          <a:chExt cx="3771900" cy="1019175"/>
        </a:xfrm>
      </xdr:grpSpPr>
      <xdr:sp macro="" textlink="">
        <xdr:nvSpPr>
          <xdr:cNvPr id="26" name="テキスト ボックス 44"/>
          <xdr:cNvSpPr txBox="1"/>
        </xdr:nvSpPr>
        <xdr:spPr>
          <a:xfrm>
            <a:off x="266700" y="5524500"/>
            <a:ext cx="1806962" cy="2616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1400" b="1" i="1" cap="none" spc="0">
                <a:ln>
                  <a:noFill/>
                </a:ln>
                <a:solidFill>
                  <a:srgbClr val="FFC000"/>
                </a:solidFill>
                <a:effectLst/>
                <a:latin typeface="MS UI Gothic" pitchFamily="50" charset="-128"/>
                <a:ea typeface="MS UI Gothic" pitchFamily="50" charset="-128"/>
              </a:rPr>
              <a:t>Let's Try!</a:t>
            </a:r>
            <a:endParaRPr kumimoji="1" lang="ja-JP" altLang="en-US" sz="1400" b="1" i="1" cap="none" spc="0">
              <a:ln>
                <a:noFill/>
              </a:ln>
              <a:solidFill>
                <a:srgbClr val="FFC000"/>
              </a:solidFill>
              <a:effectLst/>
              <a:latin typeface="MS UI Gothic" pitchFamily="50" charset="-128"/>
              <a:ea typeface="MS UI Gothic" pitchFamily="50" charset="-128"/>
            </a:endParaRPr>
          </a:p>
        </xdr:txBody>
      </xdr:sp>
      <xdr:sp macro="" textlink="">
        <xdr:nvSpPr>
          <xdr:cNvPr id="27" name="角丸四角形 26"/>
          <xdr:cNvSpPr/>
        </xdr:nvSpPr>
        <xdr:spPr bwMode="auto">
          <a:xfrm>
            <a:off x="114300" y="5495925"/>
            <a:ext cx="3771900" cy="1019175"/>
          </a:xfrm>
          <a:prstGeom prst="roundRect">
            <a:avLst>
              <a:gd name="adj" fmla="val 4113"/>
            </a:avLst>
          </a:prstGeom>
          <a:noFill/>
          <a:ln w="28575" cap="rnd" cmpd="sng" algn="ctr">
            <a:solidFill>
              <a:srgbClr val="FFC000"/>
            </a:solidFill>
            <a:prstDash val="sysDot"/>
            <a:round/>
            <a:headEnd type="none" w="med" len="med"/>
            <a:tailEnd type="none" w="med" len="med"/>
          </a:ln>
          <a:effectLst/>
          <a:extLst/>
        </xdr:spPr>
        <xdr:txBody>
          <a:bodyPr wrap="square" lIns="18288" tIns="0" rIns="0" bIns="0" rtlCol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/>
            <a:endParaRPr kumimoji="1" lang="ja-JP" altLang="en-US" sz="1100"/>
          </a:p>
        </xdr:txBody>
      </xdr:sp>
      <xdr:sp macro="" textlink="">
        <xdr:nvSpPr>
          <xdr:cNvPr id="28" name="テキスト ボックス 27"/>
          <xdr:cNvSpPr txBox="1"/>
        </xdr:nvSpPr>
        <xdr:spPr>
          <a:xfrm>
            <a:off x="476250" y="5791200"/>
            <a:ext cx="2762250" cy="676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>
              <a:lnSpc>
                <a:spcPts val="1500"/>
              </a:lnSpc>
            </a:pPr>
            <a:r>
              <a:rPr lang="en-US" altLang="ja-JP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①</a:t>
            </a:r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相川　美樹の５計を算出する</a:t>
            </a:r>
            <a:endPara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>
              <a:lnSpc>
                <a:spcPts val="1500"/>
              </a:lnSpc>
            </a:pPr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②　国語の平均を算出する</a:t>
            </a:r>
            <a:endPara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>
              <a:lnSpc>
                <a:spcPts val="1500"/>
              </a:lnSpc>
            </a:pPr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③　５教科・平均をオートフィルする</a:t>
            </a:r>
            <a:endPara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19050</xdr:colOff>
      <xdr:row>16</xdr:row>
      <xdr:rowOff>123824</xdr:rowOff>
    </xdr:from>
    <xdr:to>
      <xdr:col>6</xdr:col>
      <xdr:colOff>257175</xdr:colOff>
      <xdr:row>30</xdr:row>
      <xdr:rowOff>133350</xdr:rowOff>
    </xdr:to>
    <xdr:grpSp>
      <xdr:nvGrpSpPr>
        <xdr:cNvPr id="16" name="グループ化 15"/>
        <xdr:cNvGrpSpPr/>
      </xdr:nvGrpSpPr>
      <xdr:grpSpPr>
        <a:xfrm>
          <a:off x="19050" y="3000374"/>
          <a:ext cx="3790950" cy="2628901"/>
          <a:chOff x="114301" y="1447799"/>
          <a:chExt cx="3790950" cy="2581276"/>
        </a:xfrm>
      </xdr:grpSpPr>
      <xdr:sp macro="" textlink="">
        <xdr:nvSpPr>
          <xdr:cNvPr id="4" name="テキスト ボックス 3"/>
          <xdr:cNvSpPr txBox="1"/>
        </xdr:nvSpPr>
        <xdr:spPr>
          <a:xfrm>
            <a:off x="228600" y="2990850"/>
            <a:ext cx="1695450" cy="3143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③　計算範囲を選択 </a:t>
            </a:r>
          </a:p>
        </xdr:txBody>
      </xdr:sp>
      <xdr:grpSp>
        <xdr:nvGrpSpPr>
          <xdr:cNvPr id="15" name="グループ化 14"/>
          <xdr:cNvGrpSpPr/>
        </xdr:nvGrpSpPr>
        <xdr:grpSpPr>
          <a:xfrm>
            <a:off x="114301" y="1447799"/>
            <a:ext cx="3790950" cy="2581276"/>
            <a:chOff x="95251" y="1419224"/>
            <a:chExt cx="3790950" cy="2581276"/>
          </a:xfrm>
        </xdr:grpSpPr>
        <xdr:pic>
          <xdr:nvPicPr>
            <xdr:cNvPr id="31" name="図 3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19075" y="2466975"/>
              <a:ext cx="3564000" cy="49500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14" name="グループ化 13"/>
            <xdr:cNvGrpSpPr/>
          </xdr:nvGrpSpPr>
          <xdr:grpSpPr>
            <a:xfrm>
              <a:off x="95251" y="1419224"/>
              <a:ext cx="3790950" cy="2581276"/>
              <a:chOff x="95251" y="1419224"/>
              <a:chExt cx="3790950" cy="2581276"/>
            </a:xfrm>
          </xdr:grpSpPr>
          <xdr:pic>
            <xdr:nvPicPr>
              <xdr:cNvPr id="6" name="図 5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200025" y="1495425"/>
                <a:ext cx="3600450" cy="381000"/>
              </a:xfrm>
              <a:prstGeom prst="rect">
                <a:avLst/>
              </a:prstGeom>
            </xdr:spPr>
          </xdr:pic>
          <xdr:sp macro="" textlink="">
            <xdr:nvSpPr>
              <xdr:cNvPr id="3" name="テキスト ボックス 2"/>
              <xdr:cNvSpPr txBox="1"/>
            </xdr:nvSpPr>
            <xdr:spPr>
              <a:xfrm>
                <a:off x="228600" y="1933574"/>
                <a:ext cx="2667000" cy="5238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ja-JP" altLang="en-US" sz="1100" b="0" i="0" u="none" strike="noStrike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①　答えを表示させたいセルをクリック </a:t>
                </a:r>
                <a:r>
                  <a:rPr lang="ja-JP" altLang="en-US"/>
                  <a:t> </a:t>
                </a:r>
                <a:endParaRPr lang="en-US" altLang="ja-JP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  <a:p>
                <a:r>
                  <a:rPr lang="ja-JP" altLang="en-US" sz="1100" b="0" i="0" u="none" strike="noStrike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②　　　　　　　　　　　　をクリック </a:t>
                </a:r>
                <a:endParaRPr kumimoji="1" lang="ja-JP" altLang="en-US" sz="1100"/>
              </a:p>
            </xdr:txBody>
          </xdr:sp>
          <xdr:sp macro="" textlink="">
            <xdr:nvSpPr>
              <xdr:cNvPr id="5" name="テキスト ボックス 4"/>
              <xdr:cNvSpPr txBox="1"/>
            </xdr:nvSpPr>
            <xdr:spPr>
              <a:xfrm>
                <a:off x="209550" y="3676651"/>
                <a:ext cx="2228850" cy="28575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US" altLang="ja-JP" sz="1100" b="0" i="0" u="none" strike="noStrike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④</a:t>
                </a:r>
                <a:r>
                  <a:rPr lang="ja-JP" altLang="en-US" sz="1100" b="0" i="0" u="none" strike="noStrike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　</a:t>
                </a:r>
                <a:r>
                  <a:rPr lang="en-US" altLang="ja-JP" sz="1100" b="0" i="0" u="none" strike="noStrike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Enter</a:t>
                </a:r>
                <a:r>
                  <a:rPr lang="ja-JP" altLang="en-US" sz="1100" b="0" i="0" u="none" strike="noStrike">
                    <a:solidFill>
                      <a:schemeClr val="dk1"/>
                    </a:solidFill>
                    <a:effectLst/>
                    <a:latin typeface="+mn-lt"/>
                    <a:ea typeface="+mn-ea"/>
                    <a:cs typeface="+mn-cs"/>
                  </a:rPr>
                  <a:t>キーを押す</a:t>
                </a:r>
                <a:endParaRPr lang="en-US" altLang="ja-JP" sz="1100" b="0" i="0" u="none" strike="noStrike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23" name="角丸四角形 22"/>
              <xdr:cNvSpPr/>
            </xdr:nvSpPr>
            <xdr:spPr>
              <a:xfrm>
                <a:off x="3362325" y="1676400"/>
                <a:ext cx="419100" cy="190500"/>
              </a:xfrm>
              <a:prstGeom prst="roundRect">
                <a:avLst/>
              </a:prstGeom>
              <a:noFill/>
              <a:ln w="28575"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pic>
            <xdr:nvPicPr>
              <xdr:cNvPr id="13" name="図 12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 cstate="email">
                <a:extLst>
                  <a:ext uri="{28A0092B-C50C-407E-A947-70E740481C1C}">
                    <a14:useLocalDpi xmlns:a14="http://schemas.microsoft.com/office/drawing/2010/main"/>
                  </a:ext>
                </a:extLst>
              </a:blip>
              <a:stretch>
                <a:fillRect/>
              </a:stretch>
            </xdr:blipFill>
            <xdr:spPr>
              <a:xfrm>
                <a:off x="247650" y="3324225"/>
                <a:ext cx="2924175" cy="344021"/>
              </a:xfrm>
              <a:prstGeom prst="rect">
                <a:avLst/>
              </a:prstGeom>
            </xdr:spPr>
          </xdr:pic>
          <xdr:grpSp>
            <xdr:nvGrpSpPr>
              <xdr:cNvPr id="30" name="グループ化 29"/>
              <xdr:cNvGrpSpPr/>
            </xdr:nvGrpSpPr>
            <xdr:grpSpPr>
              <a:xfrm>
                <a:off x="95251" y="1419224"/>
                <a:ext cx="3790950" cy="2581276"/>
                <a:chOff x="95251" y="781049"/>
                <a:chExt cx="3790950" cy="2581276"/>
              </a:xfrm>
            </xdr:grpSpPr>
            <xdr:sp macro="" textlink="">
              <xdr:nvSpPr>
                <xdr:cNvPr id="34" name="角丸四角形 33"/>
                <xdr:cNvSpPr/>
              </xdr:nvSpPr>
              <xdr:spPr bwMode="auto">
                <a:xfrm>
                  <a:off x="95251" y="781049"/>
                  <a:ext cx="3790950" cy="2581276"/>
                </a:xfrm>
                <a:prstGeom prst="roundRect">
                  <a:avLst>
                    <a:gd name="adj" fmla="val 1263"/>
                  </a:avLst>
                </a:prstGeom>
                <a:noFill/>
                <a:ln w="19050">
                  <a:solidFill>
                    <a:srgbClr val="00B0F0"/>
                  </a:solidFill>
                  <a:prstDash val="solid"/>
                  <a:headEnd type="none" w="med" len="med"/>
                  <a:tailEnd type="none" w="med" len="med"/>
                </a:ln>
                <a:extLst/>
              </xdr:spPr>
              <xdr:style>
                <a:lnRef idx="2">
                  <a:schemeClr val="accent2"/>
                </a:lnRef>
                <a:fillRef idx="1">
                  <a:schemeClr val="lt1"/>
                </a:fillRef>
                <a:effectRef idx="0">
                  <a:schemeClr val="accent2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18288" tIns="0" rIns="0" bIns="0" rtlCol="0" anchor="t" upright="1"/>
                <a:lstStyle/>
                <a:p>
                  <a:pPr algn="l"/>
                  <a:endParaRPr kumimoji="1" lang="ja-JP" altLang="en-US" sz="1100"/>
                </a:p>
              </xdr:txBody>
            </xdr:sp>
            <xdr:pic>
              <xdr:nvPicPr>
                <xdr:cNvPr id="38" name="図 37"/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5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/>
              </xdr:blipFill>
              <xdr:spPr bwMode="auto">
                <a:xfrm>
                  <a:off x="533400" y="1543050"/>
                  <a:ext cx="1000125" cy="142875"/>
                </a:xfrm>
                <a:prstGeom prst="rect">
                  <a:avLst/>
                </a:prstGeom>
                <a:noFill/>
                <a:ln>
                  <a:solidFill>
                    <a:schemeClr val="bg1">
                      <a:lumMod val="75000"/>
                    </a:schemeClr>
                  </a:solidFill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sp macro="" textlink="">
              <xdr:nvSpPr>
                <xdr:cNvPr id="41" name="角丸四角形 40"/>
                <xdr:cNvSpPr/>
              </xdr:nvSpPr>
              <xdr:spPr>
                <a:xfrm>
                  <a:off x="333375" y="1971675"/>
                  <a:ext cx="1943100" cy="209550"/>
                </a:xfrm>
                <a:prstGeom prst="roundRect">
                  <a:avLst/>
                </a:prstGeom>
                <a:noFill/>
                <a:ln w="28575"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44" name="角丸四角形 43"/>
                <xdr:cNvSpPr/>
              </xdr:nvSpPr>
              <xdr:spPr>
                <a:xfrm>
                  <a:off x="2733675" y="2847975"/>
                  <a:ext cx="419100" cy="190500"/>
                </a:xfrm>
                <a:prstGeom prst="roundRect">
                  <a:avLst/>
                </a:prstGeom>
                <a:noFill/>
                <a:ln w="19050"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</xdr:grpSp>
        </xdr:grpSp>
      </xdr:grpSp>
    </xdr:grpSp>
    <xdr:clientData/>
  </xdr:twoCellAnchor>
  <xdr:twoCellAnchor>
    <xdr:from>
      <xdr:col>0</xdr:col>
      <xdr:colOff>57150</xdr:colOff>
      <xdr:row>0</xdr:row>
      <xdr:rowOff>285567</xdr:rowOff>
    </xdr:from>
    <xdr:to>
      <xdr:col>18</xdr:col>
      <xdr:colOff>9525</xdr:colOff>
      <xdr:row>1</xdr:row>
      <xdr:rowOff>19051</xdr:rowOff>
    </xdr:to>
    <xdr:cxnSp macro="">
      <xdr:nvCxnSpPr>
        <xdr:cNvPr id="50" name="直線コネクタ 49"/>
        <xdr:cNvCxnSpPr/>
      </xdr:nvCxnSpPr>
      <xdr:spPr>
        <a:xfrm flipV="1">
          <a:off x="57150" y="285567"/>
          <a:ext cx="9315450" cy="38284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114300</xdr:colOff>
      <xdr:row>7</xdr:row>
      <xdr:rowOff>85725</xdr:rowOff>
    </xdr:from>
    <xdr:to>
      <xdr:col>17</xdr:col>
      <xdr:colOff>9525</xdr:colOff>
      <xdr:row>10</xdr:row>
      <xdr:rowOff>95251</xdr:rowOff>
    </xdr:to>
    <xdr:grpSp>
      <xdr:nvGrpSpPr>
        <xdr:cNvPr id="17" name="グループ化 16"/>
        <xdr:cNvGrpSpPr/>
      </xdr:nvGrpSpPr>
      <xdr:grpSpPr>
        <a:xfrm>
          <a:off x="114300" y="1276350"/>
          <a:ext cx="8829675" cy="523876"/>
          <a:chOff x="114300" y="1266825"/>
          <a:chExt cx="8829675" cy="523876"/>
        </a:xfrm>
      </xdr:grpSpPr>
      <xdr:sp macro="" textlink="">
        <xdr:nvSpPr>
          <xdr:cNvPr id="7" name="テキスト ボックス 6"/>
          <xdr:cNvSpPr txBox="1"/>
        </xdr:nvSpPr>
        <xdr:spPr>
          <a:xfrm>
            <a:off x="114300" y="1266825"/>
            <a:ext cx="8829675" cy="523876"/>
          </a:xfrm>
          <a:prstGeom prst="rect">
            <a:avLst/>
          </a:prstGeom>
          <a:noFill/>
          <a:ln w="2857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ja-JP" altLang="en-US" sz="1100" b="1"/>
          </a:p>
        </xdr:txBody>
      </xdr:sp>
      <xdr:sp macro="" textlink="">
        <xdr:nvSpPr>
          <xdr:cNvPr id="37" name="Text Box 40"/>
          <xdr:cNvSpPr txBox="1">
            <a:spLocks noChangeArrowheads="1"/>
          </xdr:cNvSpPr>
        </xdr:nvSpPr>
        <xdr:spPr bwMode="auto">
          <a:xfrm>
            <a:off x="3276600" y="1352551"/>
            <a:ext cx="5591175" cy="361949"/>
          </a:xfrm>
          <a:prstGeom prst="rect">
            <a:avLst/>
          </a:prstGeom>
          <a:solidFill>
            <a:srgbClr val="FFFFFF"/>
          </a:solidFill>
          <a:ln w="9525">
            <a:noFill/>
            <a:prstDash val="dash"/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lnSpc>
                <a:spcPts val="1300"/>
              </a:lnSpc>
              <a:defRPr sz="1000"/>
            </a:pPr>
            <a:r>
              <a:rPr lang="en-US" altLang="ja-JP" sz="105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※</a:t>
            </a:r>
            <a:r>
              <a:rPr lang="ja-JP" altLang="en-US" sz="105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「引数」とは、関数に入れるデータのことです。関数は、引数を元に計算をし、「戻り値」を返します。</a:t>
            </a:r>
            <a:endParaRPr lang="en-US" altLang="ja-JP" sz="105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300"/>
              </a:lnSpc>
              <a:defRPr sz="1000"/>
            </a:pPr>
            <a:r>
              <a:rPr lang="ja-JP" altLang="en-US" sz="105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 　「引数」に指定できるデータはそれぞれの関数によって、種類や数が決まっています。 </a:t>
            </a:r>
          </a:p>
        </xdr:txBody>
      </xdr:sp>
      <xdr:sp macro="" textlink="">
        <xdr:nvSpPr>
          <xdr:cNvPr id="51" name="テキスト ボックス 50"/>
          <xdr:cNvSpPr txBox="1"/>
        </xdr:nvSpPr>
        <xdr:spPr>
          <a:xfrm>
            <a:off x="266700" y="1285875"/>
            <a:ext cx="2324099" cy="476249"/>
          </a:xfrm>
          <a:prstGeom prst="rect">
            <a:avLst/>
          </a:prstGeom>
          <a:noFill/>
          <a:ln w="2857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合計　</a:t>
            </a:r>
            <a:r>
              <a:rPr kumimoji="1" lang="ja-JP" altLang="en-US" sz="11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ＳＵＭ　　　　（範囲）</a:t>
            </a:r>
            <a:endParaRPr kumimoji="1" lang="en-US" altLang="ja-JP" sz="1100" b="1">
              <a:latin typeface="ＭＳ ゴシック" panose="020B0609070205080204" pitchFamily="49" charset="-128"/>
              <a:ea typeface="ＭＳ ゴシック" panose="020B0609070205080204" pitchFamily="49" charset="-128"/>
            </a:endParaRPr>
          </a:p>
          <a:p>
            <a:r>
              <a:rPr kumimoji="1" lang="ja-JP" altLang="en-US" sz="1100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平均　</a:t>
            </a:r>
            <a:r>
              <a:rPr kumimoji="1" lang="ja-JP" altLang="en-US" sz="11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ＡＶＥＲＡＧＥ（範囲）</a:t>
            </a:r>
          </a:p>
        </xdr:txBody>
      </xdr:sp>
      <xdr:sp macro="" textlink="">
        <xdr:nvSpPr>
          <xdr:cNvPr id="52" name="Text Box 39"/>
          <xdr:cNvSpPr txBox="1">
            <a:spLocks noChangeArrowheads="1"/>
          </xdr:cNvSpPr>
        </xdr:nvSpPr>
        <xdr:spPr bwMode="auto">
          <a:xfrm>
            <a:off x="2466976" y="1409700"/>
            <a:ext cx="590550" cy="207434"/>
          </a:xfrm>
          <a:prstGeom prst="rect">
            <a:avLst/>
          </a:prstGeom>
          <a:solidFill>
            <a:srgbClr val="FFFFFF"/>
          </a:solidFill>
          <a:ln w="9525">
            <a:solidFill>
              <a:srgbClr val="FF000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ja-JP" altLang="en-US" sz="1100" b="1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 ※引数</a:t>
            </a:r>
            <a:endParaRPr lang="ja-JP" altLang="en-US" b="1"/>
          </a:p>
        </xdr:txBody>
      </xdr:sp>
      <xdr:sp macro="" textlink="">
        <xdr:nvSpPr>
          <xdr:cNvPr id="53" name="右中かっこ 52"/>
          <xdr:cNvSpPr/>
        </xdr:nvSpPr>
        <xdr:spPr>
          <a:xfrm>
            <a:off x="2286000" y="1371600"/>
            <a:ext cx="142875" cy="266700"/>
          </a:xfrm>
          <a:prstGeom prst="rightBrac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12</xdr:col>
      <xdr:colOff>466725</xdr:colOff>
      <xdr:row>1</xdr:row>
      <xdr:rowOff>66675</xdr:rowOff>
    </xdr:from>
    <xdr:to>
      <xdr:col>17</xdr:col>
      <xdr:colOff>9525</xdr:colOff>
      <xdr:row>7</xdr:row>
      <xdr:rowOff>9525</xdr:rowOff>
    </xdr:to>
    <xdr:sp macro="" textlink="">
      <xdr:nvSpPr>
        <xdr:cNvPr id="39" name="テキスト ボックス 38"/>
        <xdr:cNvSpPr txBox="1"/>
      </xdr:nvSpPr>
      <xdr:spPr>
        <a:xfrm>
          <a:off x="6877050" y="333375"/>
          <a:ext cx="2066925" cy="866775"/>
        </a:xfrm>
        <a:prstGeom prst="rect">
          <a:avLst/>
        </a:prstGeom>
        <a:solidFill>
          <a:schemeClr val="lt1"/>
        </a:solidFill>
        <a:ln w="9525" cmpd="sng">
          <a:solidFill>
            <a:schemeClr val="bg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>
            <a:latin typeface="+mj-ea"/>
            <a:ea typeface="+mj-ea"/>
          </a:endParaRPr>
        </a:p>
      </xdr:txBody>
    </xdr:sp>
    <xdr:clientData/>
  </xdr:twoCellAnchor>
  <xdr:twoCellAnchor editAs="oneCell">
    <xdr:from>
      <xdr:col>14</xdr:col>
      <xdr:colOff>38864</xdr:colOff>
      <xdr:row>2</xdr:row>
      <xdr:rowOff>1</xdr:rowOff>
    </xdr:from>
    <xdr:to>
      <xdr:col>15</xdr:col>
      <xdr:colOff>485774</xdr:colOff>
      <xdr:row>6</xdr:row>
      <xdr:rowOff>149785</xdr:rowOff>
    </xdr:to>
    <xdr:pic>
      <xdr:nvPicPr>
        <xdr:cNvPr id="21" name="図 20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1016" t="41117" r="3919" b="48178"/>
        <a:stretch/>
      </xdr:blipFill>
      <xdr:spPr>
        <a:xfrm>
          <a:off x="7458839" y="390526"/>
          <a:ext cx="951735" cy="778434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 editAs="oneCell">
    <xdr:from>
      <xdr:col>13</xdr:col>
      <xdr:colOff>161925</xdr:colOff>
      <xdr:row>1</xdr:row>
      <xdr:rowOff>104775</xdr:rowOff>
    </xdr:from>
    <xdr:to>
      <xdr:col>14</xdr:col>
      <xdr:colOff>48455</xdr:colOff>
      <xdr:row>3</xdr:row>
      <xdr:rowOff>123826</xdr:rowOff>
    </xdr:to>
    <xdr:pic>
      <xdr:nvPicPr>
        <xdr:cNvPr id="43" name="図 4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0752" t="38481" r="7925" b="59273"/>
        <a:stretch/>
      </xdr:blipFill>
      <xdr:spPr>
        <a:xfrm>
          <a:off x="7077075" y="371475"/>
          <a:ext cx="391355" cy="2571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76200</xdr:rowOff>
    </xdr:from>
    <xdr:to>
      <xdr:col>13</xdr:col>
      <xdr:colOff>329723</xdr:colOff>
      <xdr:row>7</xdr:row>
      <xdr:rowOff>88275</xdr:rowOff>
    </xdr:to>
    <xdr:grpSp>
      <xdr:nvGrpSpPr>
        <xdr:cNvPr id="7" name="グループ化 6"/>
        <xdr:cNvGrpSpPr/>
      </xdr:nvGrpSpPr>
      <xdr:grpSpPr>
        <a:xfrm>
          <a:off x="142875" y="342900"/>
          <a:ext cx="6863873" cy="936000"/>
          <a:chOff x="142875" y="123825"/>
          <a:chExt cx="6863873" cy="936000"/>
        </a:xfrm>
      </xdr:grpSpPr>
      <xdr:grpSp>
        <xdr:nvGrpSpPr>
          <xdr:cNvPr id="3" name="グループ化 2"/>
          <xdr:cNvGrpSpPr/>
        </xdr:nvGrpSpPr>
        <xdr:grpSpPr>
          <a:xfrm>
            <a:off x="142875" y="123825"/>
            <a:ext cx="6863873" cy="936000"/>
            <a:chOff x="142875" y="152400"/>
            <a:chExt cx="6863873" cy="936000"/>
          </a:xfrm>
        </xdr:grpSpPr>
        <xdr:pic>
          <xdr:nvPicPr>
            <xdr:cNvPr id="4" name="図 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42875" y="152400"/>
              <a:ext cx="6863873" cy="936000"/>
            </a:xfrm>
            <a:prstGeom prst="rect">
              <a:avLst/>
            </a:prstGeom>
          </xdr:spPr>
        </xdr:pic>
        <xdr:sp macro="" textlink="">
          <xdr:nvSpPr>
            <xdr:cNvPr id="5" name="角丸四角形 4"/>
            <xdr:cNvSpPr/>
          </xdr:nvSpPr>
          <xdr:spPr bwMode="auto">
            <a:xfrm>
              <a:off x="4076700" y="733425"/>
              <a:ext cx="352424" cy="190500"/>
            </a:xfrm>
            <a:prstGeom prst="roundRect">
              <a:avLst/>
            </a:prstGeom>
            <a:noFill/>
            <a:ln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11" name="角丸四角形 10"/>
          <xdr:cNvSpPr/>
        </xdr:nvSpPr>
        <xdr:spPr bwMode="auto">
          <a:xfrm>
            <a:off x="476250" y="238125"/>
            <a:ext cx="466725" cy="266700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57150</xdr:colOff>
      <xdr:row>1</xdr:row>
      <xdr:rowOff>0</xdr:rowOff>
    </xdr:from>
    <xdr:to>
      <xdr:col>13</xdr:col>
      <xdr:colOff>219075</xdr:colOff>
      <xdr:row>1</xdr:row>
      <xdr:rowOff>19051</xdr:rowOff>
    </xdr:to>
    <xdr:cxnSp macro="">
      <xdr:nvCxnSpPr>
        <xdr:cNvPr id="13" name="直線コネクタ 12"/>
        <xdr:cNvCxnSpPr/>
      </xdr:nvCxnSpPr>
      <xdr:spPr>
        <a:xfrm flipV="1">
          <a:off x="57150" y="266700"/>
          <a:ext cx="6838950" cy="19051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9526</xdr:colOff>
      <xdr:row>8</xdr:row>
      <xdr:rowOff>76201</xdr:rowOff>
    </xdr:from>
    <xdr:to>
      <xdr:col>6</xdr:col>
      <xdr:colOff>371476</xdr:colOff>
      <xdr:row>25</xdr:row>
      <xdr:rowOff>133352</xdr:rowOff>
    </xdr:to>
    <xdr:grpSp>
      <xdr:nvGrpSpPr>
        <xdr:cNvPr id="16" name="グループ化 15"/>
        <xdr:cNvGrpSpPr/>
      </xdr:nvGrpSpPr>
      <xdr:grpSpPr>
        <a:xfrm>
          <a:off x="133351" y="1438276"/>
          <a:ext cx="3790950" cy="3028951"/>
          <a:chOff x="133351" y="1476376"/>
          <a:chExt cx="3790950" cy="3028951"/>
        </a:xfrm>
      </xdr:grpSpPr>
      <xdr:grpSp>
        <xdr:nvGrpSpPr>
          <xdr:cNvPr id="10" name="グループ化 9"/>
          <xdr:cNvGrpSpPr/>
        </xdr:nvGrpSpPr>
        <xdr:grpSpPr>
          <a:xfrm>
            <a:off x="133351" y="1476376"/>
            <a:ext cx="3790950" cy="3028951"/>
            <a:chOff x="123826" y="1657351"/>
            <a:chExt cx="3790950" cy="3028951"/>
          </a:xfrm>
        </xdr:grpSpPr>
        <xdr:pic>
          <xdr:nvPicPr>
            <xdr:cNvPr id="18" name="図 17"/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80976" y="1950945"/>
              <a:ext cx="3619500" cy="2354355"/>
            </a:xfrm>
            <a:prstGeom prst="rect">
              <a:avLst/>
            </a:prstGeom>
          </xdr:spPr>
        </xdr:pic>
        <xdr:grpSp>
          <xdr:nvGrpSpPr>
            <xdr:cNvPr id="14" name="グループ化 13"/>
            <xdr:cNvGrpSpPr/>
          </xdr:nvGrpSpPr>
          <xdr:grpSpPr>
            <a:xfrm>
              <a:off x="123826" y="1657351"/>
              <a:ext cx="3790950" cy="3028951"/>
              <a:chOff x="85726" y="2314576"/>
              <a:chExt cx="3790950" cy="2954389"/>
            </a:xfrm>
          </xdr:grpSpPr>
          <xdr:sp macro="" textlink="">
            <xdr:nvSpPr>
              <xdr:cNvPr id="2" name="角丸四角形 1"/>
              <xdr:cNvSpPr/>
            </xdr:nvSpPr>
            <xdr:spPr bwMode="auto">
              <a:xfrm>
                <a:off x="85726" y="2314576"/>
                <a:ext cx="3790950" cy="2952750"/>
              </a:xfrm>
              <a:prstGeom prst="roundRect">
                <a:avLst>
                  <a:gd name="adj" fmla="val 1263"/>
                </a:avLst>
              </a:prstGeom>
              <a:noFill/>
              <a:ln w="19050">
                <a:solidFill>
                  <a:srgbClr val="FFC000"/>
                </a:solidFill>
                <a:prstDash val="sysDash"/>
                <a:headEnd type="none" w="med" len="med"/>
                <a:tailEnd type="none" w="med" len="med"/>
              </a:ln>
              <a:extLst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6" name="テキスト ボックス 5"/>
              <xdr:cNvSpPr txBox="1"/>
            </xdr:nvSpPr>
            <xdr:spPr>
              <a:xfrm>
                <a:off x="152399" y="4897490"/>
                <a:ext cx="3705225" cy="3714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ja-JP" altLang="en-US" sz="1100" b="0" i="0" u="none" strike="noStrike">
                    <a:solidFill>
                      <a:schemeClr val="dk1"/>
                    </a:solidFill>
                    <a:effectLst/>
                    <a:latin typeface="+mj-ea"/>
                    <a:ea typeface="+mj-ea"/>
                    <a:cs typeface="+mn-cs"/>
                  </a:rPr>
                  <a:t>①　平均を小数点以下１桁表示にする</a:t>
                </a:r>
                <a:endParaRPr lang="en-US" altLang="ja-JP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endParaRPr>
              </a:p>
              <a:p>
                <a:endParaRPr lang="en-US" altLang="ja-JP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endParaRPr>
              </a:p>
            </xdr:txBody>
          </xdr:sp>
        </xdr:grpSp>
        <xdr:sp macro="" textlink="">
          <xdr:nvSpPr>
            <xdr:cNvPr id="9" name="角丸四角形 8"/>
            <xdr:cNvSpPr/>
          </xdr:nvSpPr>
          <xdr:spPr>
            <a:xfrm>
              <a:off x="1047750" y="4095750"/>
              <a:ext cx="2733675" cy="171450"/>
            </a:xfrm>
            <a:prstGeom prst="roundRect">
              <a:avLst/>
            </a:prstGeom>
            <a:noFill/>
            <a:ln w="28575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" name="テキスト ボックス 44"/>
            <xdr:cNvSpPr txBox="1"/>
          </xdr:nvSpPr>
          <xdr:spPr>
            <a:xfrm>
              <a:off x="209551" y="1724025"/>
              <a:ext cx="1806962" cy="31883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1400" b="1" i="1" cap="none" spc="0">
                  <a:ln>
                    <a:noFill/>
                  </a:ln>
                  <a:solidFill>
                    <a:srgbClr val="FFC000"/>
                  </a:solidFill>
                  <a:effectLst/>
                  <a:latin typeface="MS UI Gothic" pitchFamily="50" charset="-128"/>
                  <a:ea typeface="MS UI Gothic" pitchFamily="50" charset="-128"/>
                </a:rPr>
                <a:t>Let's Try!</a:t>
              </a:r>
              <a:endParaRPr kumimoji="1" lang="ja-JP" altLang="en-US" sz="1400" b="1" i="1" cap="none" spc="0">
                <a:ln>
                  <a:noFill/>
                </a:ln>
                <a:solidFill>
                  <a:srgbClr val="FFC000"/>
                </a:solidFill>
                <a:effectLst/>
                <a:latin typeface="MS UI Gothic" pitchFamily="50" charset="-128"/>
                <a:ea typeface="MS UI Gothic" pitchFamily="50" charset="-128"/>
              </a:endParaRPr>
            </a:p>
          </xdr:txBody>
        </xdr:sp>
      </xdr:grpSp>
      <xdr:sp macro="" textlink="">
        <xdr:nvSpPr>
          <xdr:cNvPr id="17" name="テキスト ボックス 16"/>
          <xdr:cNvSpPr txBox="1"/>
        </xdr:nvSpPr>
        <xdr:spPr>
          <a:xfrm>
            <a:off x="3438525" y="4029075"/>
            <a:ext cx="276225" cy="2064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①</a:t>
            </a:r>
          </a:p>
        </xdr:txBody>
      </xdr:sp>
    </xdr:grpSp>
    <xdr:clientData/>
  </xdr:twoCellAnchor>
  <xdr:twoCellAnchor>
    <xdr:from>
      <xdr:col>13</xdr:col>
      <xdr:colOff>323850</xdr:colOff>
      <xdr:row>0</xdr:row>
      <xdr:rowOff>123824</xdr:rowOff>
    </xdr:from>
    <xdr:to>
      <xdr:col>18</xdr:col>
      <xdr:colOff>76201</xdr:colOff>
      <xdr:row>7</xdr:row>
      <xdr:rowOff>104774</xdr:rowOff>
    </xdr:to>
    <xdr:grpSp>
      <xdr:nvGrpSpPr>
        <xdr:cNvPr id="8" name="グループ化 7"/>
        <xdr:cNvGrpSpPr/>
      </xdr:nvGrpSpPr>
      <xdr:grpSpPr>
        <a:xfrm>
          <a:off x="7000875" y="123824"/>
          <a:ext cx="2524126" cy="1171575"/>
          <a:chOff x="7000875" y="123824"/>
          <a:chExt cx="2524126" cy="1171575"/>
        </a:xfrm>
      </xdr:grpSpPr>
      <xdr:sp macro="" textlink="">
        <xdr:nvSpPr>
          <xdr:cNvPr id="20" name="テキスト ボックス 19"/>
          <xdr:cNvSpPr txBox="1"/>
        </xdr:nvSpPr>
        <xdr:spPr>
          <a:xfrm>
            <a:off x="7000875" y="123824"/>
            <a:ext cx="2524126" cy="117157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en-US" altLang="ja-JP" sz="1100">
              <a:latin typeface="+mj-ea"/>
              <a:ea typeface="+mj-ea"/>
            </a:endParaRPr>
          </a:p>
          <a:p>
            <a:r>
              <a:rPr kumimoji="1" lang="ja-JP" altLang="en-US" sz="1100">
                <a:latin typeface="+mj-ea"/>
                <a:ea typeface="+mj-ea"/>
              </a:rPr>
              <a:t>　　　　小数点以下の表示桁数を増やす</a:t>
            </a:r>
            <a:endParaRPr kumimoji="1" lang="en-US" altLang="ja-JP" sz="1100">
              <a:latin typeface="+mj-ea"/>
              <a:ea typeface="+mj-ea"/>
            </a:endParaRPr>
          </a:p>
          <a:p>
            <a:endParaRPr kumimoji="1" lang="en-US" altLang="ja-JP" sz="1100">
              <a:latin typeface="+mj-ea"/>
              <a:ea typeface="+mj-ea"/>
            </a:endParaRPr>
          </a:p>
          <a:p>
            <a:endParaRPr kumimoji="1" lang="en-US" altLang="ja-JP" sz="1100">
              <a:latin typeface="+mj-ea"/>
              <a:ea typeface="+mj-ea"/>
            </a:endParaRP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　　　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小数点以下の表示桁数を</a:t>
            </a: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減らす</a:t>
            </a:r>
            <a:endParaRPr kumimoji="1" lang="en-US" altLang="ja-JP" sz="1100">
              <a:latin typeface="+mj-ea"/>
              <a:ea typeface="+mj-ea"/>
            </a:endParaRPr>
          </a:p>
        </xdr:txBody>
      </xdr:sp>
      <xdr:pic>
        <xdr:nvPicPr>
          <xdr:cNvPr id="26" name="図 25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7474" t="40066" r="39985" b="43313"/>
          <a:stretch/>
        </xdr:blipFill>
        <xdr:spPr>
          <a:xfrm>
            <a:off x="7048500" y="238125"/>
            <a:ext cx="314325" cy="419100"/>
          </a:xfrm>
          <a:prstGeom prst="rect">
            <a:avLst/>
          </a:prstGeom>
          <a:ln>
            <a:solidFill>
              <a:schemeClr val="bg1">
                <a:lumMod val="85000"/>
              </a:schemeClr>
            </a:solidFill>
          </a:ln>
        </xdr:spPr>
      </xdr:pic>
      <xdr:pic>
        <xdr:nvPicPr>
          <xdr:cNvPr id="28" name="図 27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9938" t="40066" r="37752" b="43313"/>
          <a:stretch/>
        </xdr:blipFill>
        <xdr:spPr>
          <a:xfrm>
            <a:off x="7067550" y="771525"/>
            <a:ext cx="285750" cy="419100"/>
          </a:xfrm>
          <a:prstGeom prst="rect">
            <a:avLst/>
          </a:prstGeom>
          <a:ln>
            <a:solidFill>
              <a:schemeClr val="bg1">
                <a:lumMod val="85000"/>
              </a:schemeClr>
            </a:solidFill>
          </a:ln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28575</xdr:rowOff>
    </xdr:from>
    <xdr:to>
      <xdr:col>6</xdr:col>
      <xdr:colOff>219075</xdr:colOff>
      <xdr:row>19</xdr:row>
      <xdr:rowOff>66675</xdr:rowOff>
    </xdr:to>
    <xdr:grpSp>
      <xdr:nvGrpSpPr>
        <xdr:cNvPr id="7" name="グループ化 6"/>
        <xdr:cNvGrpSpPr/>
      </xdr:nvGrpSpPr>
      <xdr:grpSpPr>
        <a:xfrm>
          <a:off x="0" y="2724150"/>
          <a:ext cx="3771900" cy="800100"/>
          <a:chOff x="114300" y="5495925"/>
          <a:chExt cx="3771900" cy="1019175"/>
        </a:xfrm>
      </xdr:grpSpPr>
      <xdr:sp macro="" textlink="">
        <xdr:nvSpPr>
          <xdr:cNvPr id="8" name="テキスト ボックス 44"/>
          <xdr:cNvSpPr txBox="1"/>
        </xdr:nvSpPr>
        <xdr:spPr>
          <a:xfrm>
            <a:off x="266700" y="5524500"/>
            <a:ext cx="1806962" cy="2616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en-US" altLang="ja-JP" sz="1400" b="1" i="1" cap="none" spc="0">
                <a:ln>
                  <a:noFill/>
                </a:ln>
                <a:solidFill>
                  <a:srgbClr val="FFC000"/>
                </a:solidFill>
                <a:effectLst/>
                <a:latin typeface="MS UI Gothic" pitchFamily="50" charset="-128"/>
                <a:ea typeface="MS UI Gothic" pitchFamily="50" charset="-128"/>
              </a:rPr>
              <a:t>Let's Try!</a:t>
            </a:r>
            <a:endParaRPr kumimoji="1" lang="ja-JP" altLang="en-US" sz="1400" b="1" i="1" cap="none" spc="0">
              <a:ln>
                <a:noFill/>
              </a:ln>
              <a:solidFill>
                <a:srgbClr val="FFC000"/>
              </a:solidFill>
              <a:effectLst/>
              <a:latin typeface="MS UI Gothic" pitchFamily="50" charset="-128"/>
              <a:ea typeface="MS UI Gothic" pitchFamily="50" charset="-128"/>
            </a:endParaRPr>
          </a:p>
        </xdr:txBody>
      </xdr:sp>
      <xdr:sp macro="" textlink="">
        <xdr:nvSpPr>
          <xdr:cNvPr id="9" name="角丸四角形 8"/>
          <xdr:cNvSpPr/>
        </xdr:nvSpPr>
        <xdr:spPr bwMode="auto">
          <a:xfrm>
            <a:off x="114300" y="5495925"/>
            <a:ext cx="3771900" cy="1019175"/>
          </a:xfrm>
          <a:prstGeom prst="roundRect">
            <a:avLst>
              <a:gd name="adj" fmla="val 4113"/>
            </a:avLst>
          </a:prstGeom>
          <a:noFill/>
          <a:ln w="28575" cap="rnd" cmpd="sng" algn="ctr">
            <a:solidFill>
              <a:srgbClr val="FFC000"/>
            </a:solidFill>
            <a:prstDash val="sysDot"/>
            <a:round/>
            <a:headEnd type="none" w="med" len="med"/>
            <a:tailEnd type="none" w="med" len="med"/>
          </a:ln>
          <a:effectLst/>
          <a:extLst/>
        </xdr:spPr>
        <xdr:txBody>
          <a:bodyPr wrap="square" lIns="18288" tIns="0" rIns="0" bIns="0" rtlCol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/>
            <a:endParaRPr kumimoji="1" lang="ja-JP" altLang="en-US" sz="1100"/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476250" y="5791199"/>
            <a:ext cx="2762250" cy="65904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>
              <a:lnSpc>
                <a:spcPts val="1500"/>
              </a:lnSpc>
            </a:pPr>
            <a:r>
              <a:rPr lang="en-US" altLang="ja-JP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①</a:t>
            </a:r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相川　美樹の５計を算出する</a:t>
            </a:r>
            <a:endPara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>
              <a:lnSpc>
                <a:spcPts val="1500"/>
              </a:lnSpc>
            </a:pPr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②　５計をオートフィルする</a:t>
            </a:r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57150</xdr:colOff>
      <xdr:row>0</xdr:row>
      <xdr:rowOff>285567</xdr:rowOff>
    </xdr:from>
    <xdr:to>
      <xdr:col>18</xdr:col>
      <xdr:colOff>9525</xdr:colOff>
      <xdr:row>1</xdr:row>
      <xdr:rowOff>19051</xdr:rowOff>
    </xdr:to>
    <xdr:cxnSp macro="">
      <xdr:nvCxnSpPr>
        <xdr:cNvPr id="26" name="直線コネクタ 25"/>
        <xdr:cNvCxnSpPr/>
      </xdr:nvCxnSpPr>
      <xdr:spPr>
        <a:xfrm flipV="1">
          <a:off x="57150" y="266517"/>
          <a:ext cx="9086850" cy="19234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192438</xdr:colOff>
      <xdr:row>1</xdr:row>
      <xdr:rowOff>85725</xdr:rowOff>
    </xdr:from>
    <xdr:to>
      <xdr:col>9</xdr:col>
      <xdr:colOff>350401</xdr:colOff>
      <xdr:row>10</xdr:row>
      <xdr:rowOff>28575</xdr:rowOff>
    </xdr:to>
    <xdr:pic>
      <xdr:nvPicPr>
        <xdr:cNvPr id="36" name="図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9463" y="352425"/>
          <a:ext cx="1748638" cy="138112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</xdr:spPr>
    </xdr:pic>
    <xdr:clientData/>
  </xdr:twoCellAnchor>
  <xdr:twoCellAnchor>
    <xdr:from>
      <xdr:col>10</xdr:col>
      <xdr:colOff>72587</xdr:colOff>
      <xdr:row>3</xdr:row>
      <xdr:rowOff>140536</xdr:rowOff>
    </xdr:from>
    <xdr:to>
      <xdr:col>14</xdr:col>
      <xdr:colOff>238070</xdr:colOff>
      <xdr:row>10</xdr:row>
      <xdr:rowOff>0</xdr:rowOff>
    </xdr:to>
    <xdr:pic>
      <xdr:nvPicPr>
        <xdr:cNvPr id="38" name="図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3262" y="645361"/>
          <a:ext cx="2184783" cy="1059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466671</xdr:colOff>
      <xdr:row>6</xdr:row>
      <xdr:rowOff>9525</xdr:rowOff>
    </xdr:from>
    <xdr:to>
      <xdr:col>9</xdr:col>
      <xdr:colOff>885825</xdr:colOff>
      <xdr:row>6</xdr:row>
      <xdr:rowOff>19051</xdr:rowOff>
    </xdr:to>
    <xdr:sp macro="" textlink="">
      <xdr:nvSpPr>
        <xdr:cNvPr id="40" name="Line 13"/>
        <xdr:cNvSpPr>
          <a:spLocks noChangeShapeType="1"/>
        </xdr:cNvSpPr>
      </xdr:nvSpPr>
      <xdr:spPr bwMode="auto">
        <a:xfrm>
          <a:off x="4924371" y="1028700"/>
          <a:ext cx="419154" cy="9526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1</xdr:col>
      <xdr:colOff>9525</xdr:colOff>
      <xdr:row>1</xdr:row>
      <xdr:rowOff>63432</xdr:rowOff>
    </xdr:from>
    <xdr:to>
      <xdr:col>4</xdr:col>
      <xdr:colOff>495300</xdr:colOff>
      <xdr:row>8</xdr:row>
      <xdr:rowOff>104369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30132"/>
          <a:ext cx="2543175" cy="1136312"/>
        </a:xfrm>
        <a:prstGeom prst="rect">
          <a:avLst/>
        </a:prstGeom>
      </xdr:spPr>
    </xdr:pic>
    <xdr:clientData/>
  </xdr:twoCellAnchor>
  <xdr:twoCellAnchor>
    <xdr:from>
      <xdr:col>3</xdr:col>
      <xdr:colOff>114245</xdr:colOff>
      <xdr:row>7</xdr:row>
      <xdr:rowOff>95250</xdr:rowOff>
    </xdr:from>
    <xdr:to>
      <xdr:col>3</xdr:col>
      <xdr:colOff>380945</xdr:colOff>
      <xdr:row>8</xdr:row>
      <xdr:rowOff>66675</xdr:rowOff>
    </xdr:to>
    <xdr:sp macro="" textlink="">
      <xdr:nvSpPr>
        <xdr:cNvPr id="41" name="Oval 10"/>
        <xdr:cNvSpPr>
          <a:spLocks noChangeArrowheads="1"/>
        </xdr:cNvSpPr>
      </xdr:nvSpPr>
      <xdr:spPr bwMode="auto">
        <a:xfrm>
          <a:off x="1609670" y="1285875"/>
          <a:ext cx="266700" cy="14287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390471</xdr:colOff>
      <xdr:row>6</xdr:row>
      <xdr:rowOff>47624</xdr:rowOff>
    </xdr:from>
    <xdr:to>
      <xdr:col>5</xdr:col>
      <xdr:colOff>104775</xdr:colOff>
      <xdr:row>7</xdr:row>
      <xdr:rowOff>152399</xdr:rowOff>
    </xdr:to>
    <xdr:sp macro="" textlink="">
      <xdr:nvSpPr>
        <xdr:cNvPr id="39" name="Line 13"/>
        <xdr:cNvSpPr>
          <a:spLocks noChangeShapeType="1"/>
        </xdr:cNvSpPr>
      </xdr:nvSpPr>
      <xdr:spPr bwMode="auto">
        <a:xfrm flipV="1">
          <a:off x="1885896" y="1066799"/>
          <a:ext cx="1085904" cy="276225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361950</xdr:colOff>
      <xdr:row>4</xdr:row>
      <xdr:rowOff>85724</xdr:rowOff>
    </xdr:from>
    <xdr:to>
      <xdr:col>12</xdr:col>
      <xdr:colOff>352425</xdr:colOff>
      <xdr:row>5</xdr:row>
      <xdr:rowOff>152399</xdr:rowOff>
    </xdr:to>
    <xdr:sp macro="" textlink="">
      <xdr:nvSpPr>
        <xdr:cNvPr id="43" name="Oval 10"/>
        <xdr:cNvSpPr>
          <a:spLocks noChangeArrowheads="1"/>
        </xdr:cNvSpPr>
      </xdr:nvSpPr>
      <xdr:spPr bwMode="auto">
        <a:xfrm>
          <a:off x="5762625" y="761999"/>
          <a:ext cx="1000125" cy="2381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152400</xdr:colOff>
      <xdr:row>13</xdr:row>
      <xdr:rowOff>66675</xdr:rowOff>
    </xdr:from>
    <xdr:to>
      <xdr:col>4</xdr:col>
      <xdr:colOff>431461</xdr:colOff>
      <xdr:row>14</xdr:row>
      <xdr:rowOff>123824</xdr:rowOff>
    </xdr:to>
    <xdr:sp macro="" textlink="">
      <xdr:nvSpPr>
        <xdr:cNvPr id="44" name="テキスト ボックス 43"/>
        <xdr:cNvSpPr txBox="1"/>
      </xdr:nvSpPr>
      <xdr:spPr>
        <a:xfrm>
          <a:off x="276225" y="2562225"/>
          <a:ext cx="2336461" cy="247649"/>
        </a:xfrm>
        <a:prstGeom prst="rect">
          <a:avLst/>
        </a:prstGeom>
        <a:noFill/>
        <a:ln w="2857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latin typeface="ＭＳ ゴシック" panose="020B0609070205080204" pitchFamily="49" charset="-128"/>
              <a:ea typeface="ＭＳ ゴシック" panose="020B0609070205080204" pitchFamily="49" charset="-128"/>
            </a:rPr>
            <a:t>合計　</a:t>
          </a:r>
          <a:r>
            <a:rPr kumimoji="1" lang="ja-JP" altLang="en-US" sz="1100" b="1">
              <a:latin typeface="ＭＳ ゴシック" panose="020B0609070205080204" pitchFamily="49" charset="-128"/>
              <a:ea typeface="ＭＳ ゴシック" panose="020B0609070205080204" pitchFamily="49" charset="-128"/>
            </a:rPr>
            <a:t>ＳＵＭ　　　　（範囲）</a:t>
          </a:r>
        </a:p>
      </xdr:txBody>
    </xdr:sp>
    <xdr:clientData/>
  </xdr:twoCellAnchor>
  <xdr:twoCellAnchor>
    <xdr:from>
      <xdr:col>1</xdr:col>
      <xdr:colOff>123825</xdr:colOff>
      <xdr:row>13</xdr:row>
      <xdr:rowOff>19050</xdr:rowOff>
    </xdr:from>
    <xdr:to>
      <xdr:col>4</xdr:col>
      <xdr:colOff>498644</xdr:colOff>
      <xdr:row>14</xdr:row>
      <xdr:rowOff>142876</xdr:rowOff>
    </xdr:to>
    <xdr:sp macro="" textlink="">
      <xdr:nvSpPr>
        <xdr:cNvPr id="45" name="テキスト ボックス 44"/>
        <xdr:cNvSpPr txBox="1"/>
      </xdr:nvSpPr>
      <xdr:spPr>
        <a:xfrm>
          <a:off x="247650" y="2514600"/>
          <a:ext cx="2432219" cy="314326"/>
        </a:xfrm>
        <a:prstGeom prst="rect">
          <a:avLst/>
        </a:prstGeom>
        <a:noFill/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 b="1"/>
        </a:p>
      </xdr:txBody>
    </xdr:sp>
    <xdr:clientData/>
  </xdr:twoCellAnchor>
  <xdr:twoCellAnchor>
    <xdr:from>
      <xdr:col>0</xdr:col>
      <xdr:colOff>0</xdr:colOff>
      <xdr:row>20</xdr:row>
      <xdr:rowOff>0</xdr:rowOff>
    </xdr:from>
    <xdr:to>
      <xdr:col>6</xdr:col>
      <xdr:colOff>314325</xdr:colOff>
      <xdr:row>34</xdr:row>
      <xdr:rowOff>19051</xdr:rowOff>
    </xdr:to>
    <xdr:grpSp>
      <xdr:nvGrpSpPr>
        <xdr:cNvPr id="6" name="グループ化 5"/>
        <xdr:cNvGrpSpPr/>
      </xdr:nvGrpSpPr>
      <xdr:grpSpPr>
        <a:xfrm>
          <a:off x="0" y="3648075"/>
          <a:ext cx="3867150" cy="2676526"/>
          <a:chOff x="19050" y="2819400"/>
          <a:chExt cx="3867150" cy="2676526"/>
        </a:xfrm>
      </xdr:grpSpPr>
      <xdr:sp macro="" textlink="">
        <xdr:nvSpPr>
          <xdr:cNvPr id="12" name="テキスト ボックス 11"/>
          <xdr:cNvSpPr txBox="1"/>
        </xdr:nvSpPr>
        <xdr:spPr>
          <a:xfrm>
            <a:off x="228599" y="5000520"/>
            <a:ext cx="1695450" cy="2477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③　計算範囲を選択 </a:t>
            </a:r>
          </a:p>
        </xdr:txBody>
      </xdr:sp>
      <xdr:sp macro="" textlink="">
        <xdr:nvSpPr>
          <xdr:cNvPr id="17" name="テキスト ボックス 16"/>
          <xdr:cNvSpPr txBox="1"/>
        </xdr:nvSpPr>
        <xdr:spPr>
          <a:xfrm>
            <a:off x="152399" y="3343239"/>
            <a:ext cx="2667000" cy="5335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①　答えを表示させたいセルをクリック </a:t>
            </a:r>
            <a:r>
              <a:rPr lang="ja-JP" altLang="en-US"/>
              <a:t> </a:t>
            </a:r>
            <a:endPara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②　　　　　　をクリック </a:t>
            </a:r>
            <a:endParaRPr kumimoji="1" lang="ja-JP" altLang="en-US" sz="1100"/>
          </a:p>
        </xdr:txBody>
      </xdr:sp>
      <xdr:sp macro="" textlink="">
        <xdr:nvSpPr>
          <xdr:cNvPr id="18" name="テキスト ボックス 17"/>
          <xdr:cNvSpPr txBox="1"/>
        </xdr:nvSpPr>
        <xdr:spPr>
          <a:xfrm>
            <a:off x="219074" y="5219700"/>
            <a:ext cx="2228850" cy="2374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altLang="ja-JP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④</a:t>
            </a:r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en-US" altLang="ja-JP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OK</a:t>
            </a:r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をクリックする</a:t>
            </a:r>
            <a:endPara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2" name="角丸四角形 21"/>
          <xdr:cNvSpPr/>
        </xdr:nvSpPr>
        <xdr:spPr bwMode="auto">
          <a:xfrm>
            <a:off x="19050" y="2819400"/>
            <a:ext cx="3867150" cy="2676526"/>
          </a:xfrm>
          <a:prstGeom prst="roundRect">
            <a:avLst>
              <a:gd name="adj" fmla="val 1263"/>
            </a:avLst>
          </a:prstGeom>
          <a:noFill/>
          <a:ln w="19050">
            <a:solidFill>
              <a:srgbClr val="00B0F0"/>
            </a:solidFill>
            <a:prstDash val="solid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95300" y="3562306"/>
            <a:ext cx="295275" cy="2952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66675</xdr:colOff>
      <xdr:row>20</xdr:row>
      <xdr:rowOff>87741</xdr:rowOff>
    </xdr:from>
    <xdr:to>
      <xdr:col>6</xdr:col>
      <xdr:colOff>209550</xdr:colOff>
      <xdr:row>22</xdr:row>
      <xdr:rowOff>79899</xdr:rowOff>
    </xdr:to>
    <xdr:grpSp>
      <xdr:nvGrpSpPr>
        <xdr:cNvPr id="13" name="グループ化 12"/>
        <xdr:cNvGrpSpPr/>
      </xdr:nvGrpSpPr>
      <xdr:grpSpPr>
        <a:xfrm>
          <a:off x="66675" y="3735816"/>
          <a:ext cx="3695700" cy="373158"/>
          <a:chOff x="4457700" y="5669391"/>
          <a:chExt cx="3695700" cy="373158"/>
        </a:xfrm>
      </xdr:grpSpPr>
      <xdr:pic>
        <xdr:nvPicPr>
          <xdr:cNvPr id="11" name="図 10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7700" y="5669391"/>
            <a:ext cx="3695700" cy="373158"/>
          </a:xfrm>
          <a:prstGeom prst="rect">
            <a:avLst/>
          </a:prstGeom>
        </xdr:spPr>
      </xdr:pic>
      <xdr:sp macro="" textlink="">
        <xdr:nvSpPr>
          <xdr:cNvPr id="28" name="角丸四角形 27"/>
          <xdr:cNvSpPr/>
        </xdr:nvSpPr>
        <xdr:spPr>
          <a:xfrm>
            <a:off x="7696200" y="5829300"/>
            <a:ext cx="402209" cy="171860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</xdr:col>
      <xdr:colOff>314325</xdr:colOff>
      <xdr:row>25</xdr:row>
      <xdr:rowOff>123826</xdr:rowOff>
    </xdr:from>
    <xdr:to>
      <xdr:col>5</xdr:col>
      <xdr:colOff>95250</xdr:colOff>
      <xdr:row>31</xdr:row>
      <xdr:rowOff>200025</xdr:rowOff>
    </xdr:to>
    <xdr:grpSp>
      <xdr:nvGrpSpPr>
        <xdr:cNvPr id="15" name="グループ化 14"/>
        <xdr:cNvGrpSpPr/>
      </xdr:nvGrpSpPr>
      <xdr:grpSpPr>
        <a:xfrm>
          <a:off x="438150" y="4724401"/>
          <a:ext cx="2524125" cy="1133474"/>
          <a:chOff x="4133850" y="5200651"/>
          <a:chExt cx="2657475" cy="1384756"/>
        </a:xfrm>
      </xdr:grpSpPr>
      <xdr:pic>
        <xdr:nvPicPr>
          <xdr:cNvPr id="14" name="図 13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4133850" y="5200651"/>
            <a:ext cx="2657475" cy="1384756"/>
          </a:xfrm>
          <a:prstGeom prst="rect">
            <a:avLst/>
          </a:prstGeom>
        </xdr:spPr>
      </xdr:pic>
      <xdr:sp macro="" textlink="">
        <xdr:nvSpPr>
          <xdr:cNvPr id="31" name="角丸四角形 30"/>
          <xdr:cNvSpPr/>
        </xdr:nvSpPr>
        <xdr:spPr>
          <a:xfrm>
            <a:off x="4454753" y="5392228"/>
            <a:ext cx="1327562" cy="250613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</xdr:row>
      <xdr:rowOff>76200</xdr:rowOff>
    </xdr:from>
    <xdr:to>
      <xdr:col>24</xdr:col>
      <xdr:colOff>104775</xdr:colOff>
      <xdr:row>1</xdr:row>
      <xdr:rowOff>123825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71450" y="428625"/>
          <a:ext cx="7896225" cy="476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180975</xdr:colOff>
      <xdr:row>2</xdr:row>
      <xdr:rowOff>0</xdr:rowOff>
    </xdr:from>
    <xdr:to>
      <xdr:col>7</xdr:col>
      <xdr:colOff>352425</xdr:colOff>
      <xdr:row>5</xdr:row>
      <xdr:rowOff>47625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80975" y="885825"/>
          <a:ext cx="3800475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180973</xdr:colOff>
      <xdr:row>2</xdr:row>
      <xdr:rowOff>57149</xdr:rowOff>
    </xdr:from>
    <xdr:to>
      <xdr:col>7</xdr:col>
      <xdr:colOff>209550</xdr:colOff>
      <xdr:row>3</xdr:row>
      <xdr:rowOff>114300</xdr:rowOff>
    </xdr:to>
    <xdr:sp macro="" textlink="">
      <xdr:nvSpPr>
        <xdr:cNvPr id="4" name="AutoShape 6"/>
        <xdr:cNvSpPr>
          <a:spLocks noChangeArrowheads="1"/>
        </xdr:cNvSpPr>
      </xdr:nvSpPr>
      <xdr:spPr bwMode="auto">
        <a:xfrm>
          <a:off x="380998" y="942974"/>
          <a:ext cx="3457577" cy="285751"/>
        </a:xfrm>
        <a:prstGeom prst="wedgeRectCallout">
          <a:avLst>
            <a:gd name="adj1" fmla="val -32014"/>
            <a:gd name="adj2" fmla="val 100619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指定した範囲に含まれる数値データのセルの数を返す。</a:t>
          </a:r>
        </a:p>
      </xdr:txBody>
    </xdr:sp>
    <xdr:clientData/>
  </xdr:twoCellAnchor>
  <xdr:twoCellAnchor>
    <xdr:from>
      <xdr:col>0</xdr:col>
      <xdr:colOff>123823</xdr:colOff>
      <xdr:row>14</xdr:row>
      <xdr:rowOff>38100</xdr:rowOff>
    </xdr:from>
    <xdr:to>
      <xdr:col>7</xdr:col>
      <xdr:colOff>333375</xdr:colOff>
      <xdr:row>16</xdr:row>
      <xdr:rowOff>133350</xdr:rowOff>
    </xdr:to>
    <xdr:sp macro="" textlink="">
      <xdr:nvSpPr>
        <xdr:cNvPr id="5" name="正方形/長方形 4"/>
        <xdr:cNvSpPr/>
      </xdr:nvSpPr>
      <xdr:spPr>
        <a:xfrm>
          <a:off x="123823" y="3667125"/>
          <a:ext cx="3838577" cy="55245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400"/>
            </a:lnSpc>
          </a:pP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・値１、値２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…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対象の</a:t>
          </a:r>
          <a:r>
            <a:rPr kumimoji="1" lang="ja-JP" altLang="en-US" sz="1100" b="0">
              <a:solidFill>
                <a:srgbClr val="FF0000"/>
              </a:solidFill>
              <a:latin typeface="ＭＳ ゴシック" pitchFamily="49" charset="-128"/>
              <a:ea typeface="ＭＳ ゴシック" pitchFamily="49" charset="-128"/>
            </a:rPr>
            <a:t>範囲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を選択（ドラッグ）</a:t>
          </a:r>
        </a:p>
      </xdr:txBody>
    </xdr:sp>
    <xdr:clientData/>
  </xdr:twoCellAnchor>
  <xdr:twoCellAnchor editAs="oneCell">
    <xdr:from>
      <xdr:col>1</xdr:col>
      <xdr:colOff>114300</xdr:colOff>
      <xdr:row>17</xdr:row>
      <xdr:rowOff>123824</xdr:rowOff>
    </xdr:from>
    <xdr:to>
      <xdr:col>7</xdr:col>
      <xdr:colOff>155454</xdr:colOff>
      <xdr:row>25</xdr:row>
      <xdr:rowOff>139624</xdr:rowOff>
    </xdr:to>
    <xdr:pic>
      <xdr:nvPicPr>
        <xdr:cNvPr id="6" name="図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543174"/>
          <a:ext cx="3470154" cy="184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647699</xdr:colOff>
      <xdr:row>18</xdr:row>
      <xdr:rowOff>180976</xdr:rowOff>
    </xdr:from>
    <xdr:to>
      <xdr:col>4</xdr:col>
      <xdr:colOff>214888</xdr:colOff>
      <xdr:row>19</xdr:row>
      <xdr:rowOff>115624</xdr:rowOff>
    </xdr:to>
    <xdr:sp macro="" textlink="">
      <xdr:nvSpPr>
        <xdr:cNvPr id="7" name="Oval 10"/>
        <xdr:cNvSpPr>
          <a:spLocks noChangeArrowheads="1"/>
        </xdr:cNvSpPr>
      </xdr:nvSpPr>
      <xdr:spPr bwMode="auto">
        <a:xfrm>
          <a:off x="847724" y="4724401"/>
          <a:ext cx="1510289" cy="163248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8</xdr:col>
      <xdr:colOff>85725</xdr:colOff>
      <xdr:row>1</xdr:row>
      <xdr:rowOff>285750</xdr:rowOff>
    </xdr:from>
    <xdr:to>
      <xdr:col>8</xdr:col>
      <xdr:colOff>95249</xdr:colOff>
      <xdr:row>27</xdr:row>
      <xdr:rowOff>104775</xdr:rowOff>
    </xdr:to>
    <xdr:cxnSp macro="">
      <xdr:nvCxnSpPr>
        <xdr:cNvPr id="8" name="直線コネクタ 30"/>
        <xdr:cNvCxnSpPr>
          <a:cxnSpLocks noChangeShapeType="1"/>
        </xdr:cNvCxnSpPr>
      </xdr:nvCxnSpPr>
      <xdr:spPr bwMode="auto">
        <a:xfrm flipH="1">
          <a:off x="4095750" y="857250"/>
          <a:ext cx="9524" cy="74485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0</xdr:col>
      <xdr:colOff>152401</xdr:colOff>
      <xdr:row>6</xdr:row>
      <xdr:rowOff>0</xdr:rowOff>
    </xdr:from>
    <xdr:to>
      <xdr:col>7</xdr:col>
      <xdr:colOff>352426</xdr:colOff>
      <xdr:row>9</xdr:row>
      <xdr:rowOff>47625</xdr:rowOff>
    </xdr:to>
    <xdr:sp macro="" textlink="">
      <xdr:nvSpPr>
        <xdr:cNvPr id="9" name="Rectangle 2"/>
        <xdr:cNvSpPr>
          <a:spLocks noChangeArrowheads="1"/>
        </xdr:cNvSpPr>
      </xdr:nvSpPr>
      <xdr:spPr bwMode="auto">
        <a:xfrm>
          <a:off x="152401" y="1800225"/>
          <a:ext cx="3829050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133350</xdr:colOff>
      <xdr:row>6</xdr:row>
      <xdr:rowOff>85724</xdr:rowOff>
    </xdr:from>
    <xdr:to>
      <xdr:col>7</xdr:col>
      <xdr:colOff>161925</xdr:colOff>
      <xdr:row>7</xdr:row>
      <xdr:rowOff>133350</xdr:rowOff>
    </xdr:to>
    <xdr:sp macro="" textlink="">
      <xdr:nvSpPr>
        <xdr:cNvPr id="10" name="AutoShape 6"/>
        <xdr:cNvSpPr>
          <a:spLocks noChangeArrowheads="1"/>
        </xdr:cNvSpPr>
      </xdr:nvSpPr>
      <xdr:spPr bwMode="auto">
        <a:xfrm>
          <a:off x="333375" y="1552574"/>
          <a:ext cx="3457575" cy="276226"/>
        </a:xfrm>
        <a:prstGeom prst="wedgeRectCallout">
          <a:avLst>
            <a:gd name="adj1" fmla="val -31751"/>
            <a:gd name="adj2" fmla="val 9571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指定した範囲に含まれる空白でないセルの数を返す。</a:t>
          </a:r>
        </a:p>
      </xdr:txBody>
    </xdr:sp>
    <xdr:clientData/>
  </xdr:twoCellAnchor>
  <xdr:twoCellAnchor>
    <xdr:from>
      <xdr:col>0</xdr:col>
      <xdr:colOff>171449</xdr:colOff>
      <xdr:row>10</xdr:row>
      <xdr:rowOff>0</xdr:rowOff>
    </xdr:from>
    <xdr:to>
      <xdr:col>7</xdr:col>
      <xdr:colOff>380999</xdr:colOff>
      <xdr:row>13</xdr:row>
      <xdr:rowOff>47625</xdr:rowOff>
    </xdr:to>
    <xdr:sp macro="" textlink="">
      <xdr:nvSpPr>
        <xdr:cNvPr id="17" name="Rectangle 2"/>
        <xdr:cNvSpPr>
          <a:spLocks noChangeArrowheads="1"/>
        </xdr:cNvSpPr>
      </xdr:nvSpPr>
      <xdr:spPr bwMode="auto">
        <a:xfrm>
          <a:off x="171449" y="2714625"/>
          <a:ext cx="3838575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161924</xdr:colOff>
      <xdr:row>10</xdr:row>
      <xdr:rowOff>85724</xdr:rowOff>
    </xdr:from>
    <xdr:to>
      <xdr:col>7</xdr:col>
      <xdr:colOff>28575</xdr:colOff>
      <xdr:row>11</xdr:row>
      <xdr:rowOff>95250</xdr:rowOff>
    </xdr:to>
    <xdr:sp macro="" textlink="">
      <xdr:nvSpPr>
        <xdr:cNvPr id="18" name="AutoShape 6"/>
        <xdr:cNvSpPr>
          <a:spLocks noChangeArrowheads="1"/>
        </xdr:cNvSpPr>
      </xdr:nvSpPr>
      <xdr:spPr bwMode="auto">
        <a:xfrm>
          <a:off x="361949" y="2800349"/>
          <a:ext cx="3295651" cy="238126"/>
        </a:xfrm>
        <a:prstGeom prst="wedgeRectCallout">
          <a:avLst>
            <a:gd name="adj1" fmla="val -32623"/>
            <a:gd name="adj2" fmla="val 12216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指定した範囲に含まれる空白セルの数を返す。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3809999"/>
    <xdr:ext cx="6115049" cy="1438275"/>
    <xdr:grpSp>
      <xdr:nvGrpSpPr>
        <xdr:cNvPr id="2" name="グループ化 1"/>
        <xdr:cNvGrpSpPr/>
      </xdr:nvGrpSpPr>
      <xdr:grpSpPr>
        <a:xfrm>
          <a:off x="0" y="3809999"/>
          <a:ext cx="6115049" cy="1438275"/>
          <a:chOff x="46046" y="2755754"/>
          <a:chExt cx="7785410" cy="1976335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46046" y="2755754"/>
            <a:ext cx="7696200" cy="1871630"/>
          </a:xfrm>
          <a:prstGeom prst="rect">
            <a:avLst/>
          </a:prstGeom>
          <a:solidFill>
            <a:srgbClr val="FFFFFF"/>
          </a:solidFill>
          <a:ln w="38100" cmpd="dbl">
            <a:noFill/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ja-JP" altLang="en-US" sz="12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演習１　　内容</a:t>
            </a:r>
          </a:p>
          <a:p>
            <a:pPr algn="l" rtl="0">
              <a:defRPr sz="1000"/>
            </a:pPr>
            <a:endParaRPr lang="ja-JP" altLang="en-US" sz="1100" b="1" i="0" u="none" strike="noStrike" baseline="0">
              <a:solidFill>
                <a:srgbClr val="000000"/>
              </a:solidFill>
              <a:latin typeface="+mj-ea"/>
              <a:ea typeface="+mj-ea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①合計する</a:t>
            </a:r>
            <a:r>
              <a:rPr lang="en-US" altLang="ja-JP" sz="1100" b="1" i="0" u="none" strike="noStrike" baseline="0">
                <a:solidFill>
                  <a:srgbClr val="000000"/>
                </a:solidFill>
                <a:latin typeface="+mj-ea"/>
                <a:ea typeface="+mj-ea"/>
              </a:rPr>
              <a:t>		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相川美樹の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計（国語・数学・英語）を算出　　オートフィルで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3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計をコピー</a:t>
            </a:r>
            <a:endParaRPr lang="en-US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000" b="1" i="0" baseline="0"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  <a:cs typeface="+mn-cs"/>
              </a:rPr>
              <a:t>②関数を使ってみよう</a:t>
            </a:r>
            <a:r>
              <a:rPr lang="en-US" altLang="ja-JP" sz="1100" b="1" i="0" u="none" strike="noStrike" baseline="0">
                <a:solidFill>
                  <a:srgbClr val="000000"/>
                </a:solidFill>
                <a:latin typeface="+mj-ea"/>
                <a:ea typeface="+mj-ea"/>
                <a:cs typeface="+mn-cs"/>
              </a:rPr>
              <a:t>	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相川美紀の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計を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SUM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関数で算出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　　オートフィルで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5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計をコピー</a:t>
            </a:r>
            <a:endParaRPr lang="en-US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		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国語の平均を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AVERAGE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関数で算出　オートフィルで平均をコピー</a:t>
            </a:r>
            <a:endParaRPr lang="en-US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000" b="1" i="0" baseline="0"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effectLst/>
                <a:latin typeface="+mj-ea"/>
                <a:ea typeface="+mj-ea"/>
                <a:cs typeface="+mn-cs"/>
              </a:rPr>
              <a:t>③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+mj-ea"/>
                <a:ea typeface="+mj-ea"/>
                <a:cs typeface="+mn-cs"/>
              </a:rPr>
              <a:t>数値の桁を揃える</a:t>
            </a:r>
            <a:r>
              <a:rPr lang="en-US" altLang="ja-JP" sz="1000" b="1" i="0" baseline="0">
                <a:effectLst/>
                <a:latin typeface="+mn-lt"/>
                <a:ea typeface="+mn-ea"/>
                <a:cs typeface="+mn-cs"/>
              </a:rPr>
              <a:t>	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平均の数値を</a:t>
            </a:r>
            <a:r>
              <a:rPr lang="ja-JP" altLang="ja-JP" sz="1100">
                <a:effectLst/>
                <a:latin typeface="+mj-ea"/>
                <a:ea typeface="+mj-ea"/>
                <a:cs typeface="+mn-cs"/>
              </a:rPr>
              <a:t>小数点以下１桁表示にする</a:t>
            </a:r>
            <a:endParaRPr lang="en-US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100" b="1">
                <a:effectLst/>
                <a:latin typeface="+mj-ea"/>
                <a:ea typeface="+mj-ea"/>
                <a:cs typeface="+mn-cs"/>
              </a:rPr>
              <a:t>　④</a:t>
            </a:r>
            <a:r>
              <a:rPr lang="en-US" altLang="ja-JP" sz="1100" b="1">
                <a:effectLst/>
                <a:latin typeface="+mj-ea"/>
                <a:ea typeface="+mj-ea"/>
                <a:cs typeface="+mn-cs"/>
              </a:rPr>
              <a:t>COUNT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　　　　　　　　　　　　国語の受験者数を</a:t>
            </a:r>
            <a:r>
              <a:rPr lang="en-US" altLang="ja-JP" sz="1100">
                <a:effectLst/>
                <a:latin typeface="+mj-ea"/>
                <a:ea typeface="+mj-ea"/>
                <a:cs typeface="+mn-cs"/>
              </a:rPr>
              <a:t>COUNT</a:t>
            </a: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関数で数える</a:t>
            </a:r>
            <a:endParaRPr lang="en-US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ja-JP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lang="ja-JP" altLang="en-US" sz="1100">
                <a:effectLst/>
                <a:latin typeface="+mj-ea"/>
                <a:ea typeface="+mj-ea"/>
                <a:cs typeface="+mn-cs"/>
              </a:rPr>
              <a:t>　　　　　　　　　　　　　　　　　　</a:t>
            </a:r>
            <a:endParaRPr lang="ja-JP" altLang="ja-JP" sz="1100">
              <a:effectLst/>
              <a:latin typeface="+mj-ea"/>
              <a:ea typeface="+mj-ea"/>
              <a:cs typeface="+mn-cs"/>
            </a:endParaRPr>
          </a:p>
          <a:p>
            <a:pPr marL="0" marR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ja-JP" altLang="en-US" sz="1100">
              <a:latin typeface="+mj-ea"/>
              <a:ea typeface="+mj-ea"/>
            </a:endParaRPr>
          </a:p>
        </xdr:txBody>
      </xdr:sp>
      <xdr:sp macro="" textlink="">
        <xdr:nvSpPr>
          <xdr:cNvPr id="4" name="角丸四角形 3"/>
          <xdr:cNvSpPr/>
        </xdr:nvSpPr>
        <xdr:spPr bwMode="auto">
          <a:xfrm>
            <a:off x="152400" y="3028950"/>
            <a:ext cx="7679056" cy="1703139"/>
          </a:xfrm>
          <a:prstGeom prst="roundRect">
            <a:avLst>
              <a:gd name="adj" fmla="val 1263"/>
            </a:avLst>
          </a:prstGeom>
          <a:noFill/>
          <a:ln w="19050">
            <a:solidFill>
              <a:srgbClr val="FFC000"/>
            </a:solidFill>
            <a:prstDash val="sysDash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36195</xdr:rowOff>
    </xdr:from>
    <xdr:to>
      <xdr:col>12</xdr:col>
      <xdr:colOff>217170</xdr:colOff>
      <xdr:row>28</xdr:row>
      <xdr:rowOff>38100</xdr:rowOff>
    </xdr:to>
    <xdr:grpSp>
      <xdr:nvGrpSpPr>
        <xdr:cNvPr id="4" name="グループ化 3"/>
        <xdr:cNvGrpSpPr/>
      </xdr:nvGrpSpPr>
      <xdr:grpSpPr>
        <a:xfrm>
          <a:off x="0" y="2969895"/>
          <a:ext cx="7532370" cy="1887855"/>
          <a:chOff x="106680" y="3017520"/>
          <a:chExt cx="7532370" cy="1887855"/>
        </a:xfrm>
      </xdr:grpSpPr>
      <xdr:sp macro="" textlink="">
        <xdr:nvSpPr>
          <xdr:cNvPr id="2" name="Rectangle 8"/>
          <xdr:cNvSpPr>
            <a:spLocks noChangeArrowheads="1"/>
          </xdr:cNvSpPr>
        </xdr:nvSpPr>
        <xdr:spPr bwMode="auto">
          <a:xfrm>
            <a:off x="106680" y="3017520"/>
            <a:ext cx="7532370" cy="1859280"/>
          </a:xfrm>
          <a:prstGeom prst="rect">
            <a:avLst/>
          </a:prstGeom>
          <a:solidFill>
            <a:srgbClr val="FFFFFF"/>
          </a:solidFill>
          <a:ln w="38100" cmpd="dbl">
            <a:noFill/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defRPr sz="1000"/>
            </a:pP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演習作業内容</a:t>
            </a:r>
          </a:p>
          <a:p>
            <a:pPr algn="l" rtl="0">
              <a:defRPr sz="1000"/>
            </a:pPr>
            <a:endPara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①列幅を整える</a:t>
            </a:r>
            <a:r>
              <a:rPr lang="ja-JP" altLang="en-US" sz="1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</a:t>
            </a:r>
            <a:endPara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②題名を変更　</a:t>
            </a:r>
            <a:r>
              <a:rPr lang="ja-JP" altLang="en-US" sz="100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（文字サイズ(14)・セルを結合して中央揃え　）</a:t>
            </a:r>
            <a:endPara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③罫線を引く　　</a:t>
            </a:r>
            <a:r>
              <a:rPr lang="ja-JP" altLang="en-US" sz="100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（破線はセルの書式設定にて引く　）</a:t>
            </a:r>
            <a:endPara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④文字の装飾　</a:t>
            </a:r>
            <a:r>
              <a:rPr lang="ja-JP" altLang="en-US" sz="100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（位置揃え、文字色）</a:t>
            </a:r>
            <a:endPara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⑤セルに色をつける</a:t>
            </a:r>
          </a:p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⑥収入・支出の合計を求める</a:t>
            </a:r>
            <a:r>
              <a:rPr lang="ja-JP" altLang="en-US" sz="100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 (SUM関数)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 　</a:t>
            </a:r>
            <a:endPara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endParaRPr>
          </a:p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　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⑦差引残高を求める　　</a:t>
            </a:r>
            <a:r>
              <a:rPr lang="ja-JP" altLang="en-US" sz="1000" b="0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（「差引残高」＝「前差引残高」＋「収入」－「支出」で求める。ただし、4月10日分のみ「収入」－「支出」となる）</a:t>
            </a:r>
            <a:endParaRPr lang="ja-JP" altLang="en-US" sz="11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</a:t>
            </a:r>
            <a:r>
              <a:rPr lang="ja-JP" altLang="en-US"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⑧数値データを桁区切りにし通貨スタイルに設定　</a:t>
            </a:r>
          </a:p>
          <a:p>
            <a:pPr algn="l" rtl="0">
              <a:defRPr sz="1000"/>
            </a:pPr>
            <a:endParaRPr lang="ja-JP" altLang="en-US"/>
          </a:p>
        </xdr:txBody>
      </xdr:sp>
      <xdr:sp macro="" textlink="">
        <xdr:nvSpPr>
          <xdr:cNvPr id="3" name="角丸四角形 2"/>
          <xdr:cNvSpPr/>
        </xdr:nvSpPr>
        <xdr:spPr bwMode="auto">
          <a:xfrm>
            <a:off x="152399" y="3028950"/>
            <a:ext cx="7467601" cy="1876425"/>
          </a:xfrm>
          <a:prstGeom prst="roundRect">
            <a:avLst>
              <a:gd name="adj" fmla="val 1263"/>
            </a:avLst>
          </a:prstGeom>
          <a:noFill/>
          <a:ln w="19050">
            <a:solidFill>
              <a:srgbClr val="FFC000"/>
            </a:solidFill>
            <a:prstDash val="sysDash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146322</xdr:colOff>
      <xdr:row>1</xdr:row>
      <xdr:rowOff>74087</xdr:rowOff>
    </xdr:from>
    <xdr:to>
      <xdr:col>10</xdr:col>
      <xdr:colOff>609565</xdr:colOff>
      <xdr:row>29</xdr:row>
      <xdr:rowOff>30178</xdr:rowOff>
    </xdr:to>
    <xdr:grpSp>
      <xdr:nvGrpSpPr>
        <xdr:cNvPr id="10" name="グループ化 9"/>
        <xdr:cNvGrpSpPr/>
      </xdr:nvGrpSpPr>
      <xdr:grpSpPr>
        <a:xfrm>
          <a:off x="146322" y="340787"/>
          <a:ext cx="6473518" cy="4842416"/>
          <a:chOff x="146322" y="378887"/>
          <a:chExt cx="6473518" cy="4842416"/>
        </a:xfrm>
      </xdr:grpSpPr>
      <xdr:pic>
        <xdr:nvPicPr>
          <xdr:cNvPr id="48" name="図 47"/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112" y="564595"/>
            <a:ext cx="6316861" cy="4656708"/>
          </a:xfrm>
          <a:prstGeom prst="rect">
            <a:avLst/>
          </a:prstGeom>
        </xdr:spPr>
      </xdr:pic>
      <xdr:grpSp>
        <xdr:nvGrpSpPr>
          <xdr:cNvPr id="12" name="Group 67"/>
          <xdr:cNvGrpSpPr>
            <a:grpSpLocks/>
          </xdr:cNvGrpSpPr>
        </xdr:nvGrpSpPr>
        <xdr:grpSpPr bwMode="auto">
          <a:xfrm>
            <a:off x="146322" y="378887"/>
            <a:ext cx="6473518" cy="4559920"/>
            <a:chOff x="1" y="-18"/>
            <a:chExt cx="698" cy="495"/>
          </a:xfrm>
        </xdr:grpSpPr>
        <xdr:sp macro="" textlink="">
          <xdr:nvSpPr>
            <xdr:cNvPr id="13" name="AutoShape 24"/>
            <xdr:cNvSpPr>
              <a:spLocks noChangeArrowheads="1"/>
            </xdr:cNvSpPr>
          </xdr:nvSpPr>
          <xdr:spPr bwMode="auto">
            <a:xfrm>
              <a:off x="458" y="119"/>
              <a:ext cx="55" cy="355"/>
            </a:xfrm>
            <a:prstGeom prst="roundRect">
              <a:avLst>
                <a:gd name="adj" fmla="val 16667"/>
              </a:avLst>
            </a:prstGeom>
            <a:noFill/>
            <a:ln w="28575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14" name="AutoShape 25"/>
            <xdr:cNvSpPr>
              <a:spLocks noChangeArrowheads="1"/>
            </xdr:cNvSpPr>
          </xdr:nvSpPr>
          <xdr:spPr bwMode="auto">
            <a:xfrm>
              <a:off x="6" y="243"/>
              <a:ext cx="660" cy="20"/>
            </a:xfrm>
            <a:prstGeom prst="roundRect">
              <a:avLst>
                <a:gd name="adj" fmla="val 16667"/>
              </a:avLst>
            </a:prstGeom>
            <a:noFill/>
            <a:ln w="28575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18" name="Line 30"/>
            <xdr:cNvSpPr>
              <a:spLocks noChangeShapeType="1"/>
            </xdr:cNvSpPr>
          </xdr:nvSpPr>
          <xdr:spPr bwMode="auto">
            <a:xfrm flipH="1" flipV="1">
              <a:off x="277" y="120"/>
              <a:ext cx="15" cy="23"/>
            </a:xfrm>
            <a:prstGeom prst="line">
              <a:avLst/>
            </a:prstGeom>
            <a:noFill/>
            <a:ln w="2857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9" name="Text Box 31"/>
            <xdr:cNvSpPr txBox="1">
              <a:spLocks noChangeArrowheads="1"/>
            </xdr:cNvSpPr>
          </xdr:nvSpPr>
          <xdr:spPr bwMode="auto">
            <a:xfrm>
              <a:off x="290" y="143"/>
              <a:ext cx="67" cy="21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数式バー</a:t>
              </a:r>
              <a:endParaRPr lang="ja-JP" altLang="en-US"/>
            </a:p>
          </xdr:txBody>
        </xdr:sp>
        <xdr:sp macro="" textlink="">
          <xdr:nvSpPr>
            <xdr:cNvPr id="20" name="Line 33"/>
            <xdr:cNvSpPr>
              <a:spLocks noChangeShapeType="1"/>
            </xdr:cNvSpPr>
          </xdr:nvSpPr>
          <xdr:spPr bwMode="auto">
            <a:xfrm flipH="1" flipV="1">
              <a:off x="515" y="137"/>
              <a:ext cx="21" cy="19"/>
            </a:xfrm>
            <a:prstGeom prst="line">
              <a:avLst/>
            </a:prstGeom>
            <a:noFill/>
            <a:ln w="2857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21" name="Line 34"/>
            <xdr:cNvSpPr>
              <a:spLocks noChangeShapeType="1"/>
            </xdr:cNvSpPr>
          </xdr:nvSpPr>
          <xdr:spPr bwMode="auto">
            <a:xfrm flipH="1" flipV="1">
              <a:off x="22" y="265"/>
              <a:ext cx="13" cy="22"/>
            </a:xfrm>
            <a:prstGeom prst="line">
              <a:avLst/>
            </a:prstGeom>
            <a:noFill/>
            <a:ln w="2857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22" name="Text Box 35"/>
            <xdr:cNvSpPr txBox="1">
              <a:spLocks noChangeArrowheads="1"/>
            </xdr:cNvSpPr>
          </xdr:nvSpPr>
          <xdr:spPr bwMode="auto">
            <a:xfrm>
              <a:off x="25" y="284"/>
              <a:ext cx="194" cy="34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lnSpc>
                  <a:spcPts val="1100"/>
                </a:lnSpc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行</a:t>
              </a: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・・・</a:t>
              </a: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行番号</a:t>
              </a: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は、</a:t>
              </a:r>
            </a:p>
            <a:p>
              <a:pPr algn="l" rtl="0">
                <a:lnSpc>
                  <a:spcPts val="1100"/>
                </a:lnSpc>
                <a:defRPr sz="1000"/>
              </a:pP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1行、2行・・・番号で表示されます</a:t>
              </a:r>
              <a:endParaRPr lang="ja-JP" altLang="en-US"/>
            </a:p>
          </xdr:txBody>
        </xdr:sp>
        <xdr:sp macro="" textlink="">
          <xdr:nvSpPr>
            <xdr:cNvPr id="23" name="Line 36"/>
            <xdr:cNvSpPr>
              <a:spLocks noChangeShapeType="1"/>
            </xdr:cNvSpPr>
          </xdr:nvSpPr>
          <xdr:spPr bwMode="auto">
            <a:xfrm flipH="1" flipV="1">
              <a:off x="49" y="149"/>
              <a:ext cx="1" cy="32"/>
            </a:xfrm>
            <a:prstGeom prst="line">
              <a:avLst/>
            </a:prstGeom>
            <a:noFill/>
            <a:ln w="2857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24" name="Text Box 37"/>
            <xdr:cNvSpPr txBox="1">
              <a:spLocks noChangeArrowheads="1"/>
            </xdr:cNvSpPr>
          </xdr:nvSpPr>
          <xdr:spPr bwMode="auto">
            <a:xfrm>
              <a:off x="37" y="180"/>
              <a:ext cx="265" cy="17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lnSpc>
                  <a:spcPts val="1100"/>
                </a:lnSpc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アクティブセル</a:t>
              </a: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・・・現在選択されているセル</a:t>
              </a:r>
              <a:endParaRPr lang="ja-JP" altLang="en-US"/>
            </a:p>
          </xdr:txBody>
        </xdr:sp>
        <xdr:sp macro="" textlink="">
          <xdr:nvSpPr>
            <xdr:cNvPr id="25" name="AutoShape 38"/>
            <xdr:cNvSpPr>
              <a:spLocks noChangeArrowheads="1"/>
            </xdr:cNvSpPr>
          </xdr:nvSpPr>
          <xdr:spPr bwMode="auto">
            <a:xfrm>
              <a:off x="71" y="204"/>
              <a:ext cx="56" cy="19"/>
            </a:xfrm>
            <a:prstGeom prst="roundRect">
              <a:avLst>
                <a:gd name="adj" fmla="val 16667"/>
              </a:avLst>
            </a:prstGeom>
            <a:noFill/>
            <a:ln w="28575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26" name="Line 39"/>
            <xdr:cNvSpPr>
              <a:spLocks noChangeShapeType="1"/>
            </xdr:cNvSpPr>
          </xdr:nvSpPr>
          <xdr:spPr bwMode="auto">
            <a:xfrm flipH="1">
              <a:off x="126" y="215"/>
              <a:ext cx="28" cy="1"/>
            </a:xfrm>
            <a:prstGeom prst="line">
              <a:avLst/>
            </a:prstGeom>
            <a:noFill/>
            <a:ln w="2857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27" name="Text Box 40"/>
            <xdr:cNvSpPr txBox="1">
              <a:spLocks noChangeArrowheads="1"/>
            </xdr:cNvSpPr>
          </xdr:nvSpPr>
          <xdr:spPr bwMode="auto">
            <a:xfrm>
              <a:off x="153" y="208"/>
              <a:ext cx="250" cy="19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lnSpc>
                  <a:spcPts val="1200"/>
                </a:lnSpc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セル</a:t>
              </a: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・・・ワークシートの一つ一つのマス目</a:t>
              </a:r>
              <a:endParaRPr lang="ja-JP" altLang="en-US"/>
            </a:p>
          </xdr:txBody>
        </xdr:sp>
        <xdr:sp macro="" textlink="">
          <xdr:nvSpPr>
            <xdr:cNvPr id="28" name="Line 41"/>
            <xdr:cNvSpPr>
              <a:spLocks noChangeShapeType="1"/>
            </xdr:cNvSpPr>
          </xdr:nvSpPr>
          <xdr:spPr bwMode="auto">
            <a:xfrm flipH="1">
              <a:off x="120" y="448"/>
              <a:ext cx="0" cy="21"/>
            </a:xfrm>
            <a:prstGeom prst="line">
              <a:avLst/>
            </a:prstGeom>
            <a:noFill/>
            <a:ln w="2857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29" name="Text Box 42"/>
            <xdr:cNvSpPr txBox="1">
              <a:spLocks noChangeArrowheads="1"/>
            </xdr:cNvSpPr>
          </xdr:nvSpPr>
          <xdr:spPr bwMode="auto">
            <a:xfrm>
              <a:off x="45" y="433"/>
              <a:ext cx="350" cy="23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シート名</a:t>
              </a: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・・・初期設定で3枚のワークシートがあります</a:t>
              </a:r>
            </a:p>
            <a:p>
              <a:pPr algn="l" rtl="0">
                <a:lnSpc>
                  <a:spcPts val="1100"/>
                </a:lnSpc>
                <a:defRPr sz="1000"/>
              </a:pPr>
              <a:endParaRPr lang="ja-JP" altLang="en-US"/>
            </a:p>
          </xdr:txBody>
        </xdr:sp>
        <xdr:sp macro="" textlink="">
          <xdr:nvSpPr>
            <xdr:cNvPr id="32" name="Line 62"/>
            <xdr:cNvSpPr>
              <a:spLocks noChangeShapeType="1"/>
            </xdr:cNvSpPr>
          </xdr:nvSpPr>
          <xdr:spPr bwMode="auto">
            <a:xfrm flipH="1" flipV="1">
              <a:off x="99" y="123"/>
              <a:ext cx="21" cy="18"/>
            </a:xfrm>
            <a:prstGeom prst="line">
              <a:avLst/>
            </a:prstGeom>
            <a:noFill/>
            <a:ln w="2857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33" name="Text Box 63"/>
            <xdr:cNvSpPr txBox="1">
              <a:spLocks noChangeArrowheads="1"/>
            </xdr:cNvSpPr>
          </xdr:nvSpPr>
          <xdr:spPr bwMode="auto">
            <a:xfrm>
              <a:off x="102" y="140"/>
              <a:ext cx="177" cy="34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lnSpc>
                  <a:spcPts val="1100"/>
                </a:lnSpc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名前ボックス</a:t>
              </a: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・・・</a:t>
              </a:r>
              <a:endParaRPr lang="en-US" altLang="ja-JP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  <a:p>
              <a:pPr algn="l" rtl="0">
                <a:lnSpc>
                  <a:spcPts val="1100"/>
                </a:lnSpc>
                <a:defRPr sz="1000"/>
              </a:pP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アクティブセルの位置を表す</a:t>
              </a:r>
              <a:endParaRPr lang="ja-JP" altLang="en-US"/>
            </a:p>
          </xdr:txBody>
        </xdr:sp>
        <xdr:sp macro="" textlink="">
          <xdr:nvSpPr>
            <xdr:cNvPr id="34" name="Text Box 32"/>
            <xdr:cNvSpPr txBox="1">
              <a:spLocks noChangeArrowheads="1"/>
            </xdr:cNvSpPr>
          </xdr:nvSpPr>
          <xdr:spPr bwMode="auto">
            <a:xfrm>
              <a:off x="447" y="157"/>
              <a:ext cx="252" cy="38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lnSpc>
                  <a:spcPts val="1200"/>
                </a:lnSpc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列</a:t>
              </a: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・・・</a:t>
              </a: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列番号</a:t>
              </a: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は、</a:t>
              </a:r>
            </a:p>
            <a:p>
              <a:pPr algn="l" rtl="0">
                <a:lnSpc>
                  <a:spcPts val="1200"/>
                </a:lnSpc>
                <a:defRPr sz="1000"/>
              </a:pPr>
              <a:r>
                <a:rPr lang="ja-JP" altLang="en-US" sz="10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A列・B列・・・アルファベットで表示されます</a:t>
              </a:r>
              <a:endParaRPr lang="ja-JP" altLang="en-US"/>
            </a:p>
          </xdr:txBody>
        </xdr:sp>
        <xdr:sp macro="" textlink="">
          <xdr:nvSpPr>
            <xdr:cNvPr id="35" name="AutoShape 25"/>
            <xdr:cNvSpPr>
              <a:spLocks noChangeArrowheads="1"/>
            </xdr:cNvSpPr>
          </xdr:nvSpPr>
          <xdr:spPr bwMode="auto">
            <a:xfrm>
              <a:off x="1" y="20"/>
              <a:ext cx="390" cy="22"/>
            </a:xfrm>
            <a:prstGeom prst="roundRect">
              <a:avLst>
                <a:gd name="adj" fmla="val 16667"/>
              </a:avLst>
            </a:prstGeom>
            <a:noFill/>
            <a:ln w="28575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37" name="Line 33"/>
            <xdr:cNvSpPr>
              <a:spLocks noChangeShapeType="1"/>
            </xdr:cNvSpPr>
          </xdr:nvSpPr>
          <xdr:spPr bwMode="auto">
            <a:xfrm flipH="1">
              <a:off x="92" y="-7"/>
              <a:ext cx="44" cy="8"/>
            </a:xfrm>
            <a:prstGeom prst="line">
              <a:avLst/>
            </a:prstGeom>
            <a:noFill/>
            <a:ln w="2857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38" name="Text Box 31"/>
            <xdr:cNvSpPr txBox="1">
              <a:spLocks noChangeArrowheads="1"/>
            </xdr:cNvSpPr>
          </xdr:nvSpPr>
          <xdr:spPr bwMode="auto">
            <a:xfrm>
              <a:off x="437" y="62"/>
              <a:ext cx="66" cy="22"/>
            </a:xfrm>
            <a:prstGeom prst="rect">
              <a:avLst/>
            </a:prstGeom>
            <a:solidFill>
              <a:schemeClr val="bg1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ctr" rtl="0">
                <a:defRPr sz="1000"/>
              </a:pPr>
              <a:r>
                <a:rPr lang="ja-JP" altLang="en-US" b="1"/>
                <a:t>リボン</a:t>
              </a:r>
            </a:p>
          </xdr:txBody>
        </xdr:sp>
        <xdr:sp macro="" textlink="">
          <xdr:nvSpPr>
            <xdr:cNvPr id="40" name="Text Box 31"/>
            <xdr:cNvSpPr txBox="1">
              <a:spLocks noChangeArrowheads="1"/>
            </xdr:cNvSpPr>
          </xdr:nvSpPr>
          <xdr:spPr bwMode="auto">
            <a:xfrm rot="5400000">
              <a:off x="569" y="363"/>
              <a:ext cx="43" cy="185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defRPr sz="1000"/>
              </a:pPr>
              <a:r>
                <a:rPr lang="ja-JP" altLang="en-US" b="1"/>
                <a:t>ズームスライダー</a:t>
              </a:r>
              <a:endParaRPr lang="en-US" altLang="ja-JP" b="1"/>
            </a:p>
            <a:p>
              <a:pPr algn="l" rtl="0">
                <a:defRPr sz="1000"/>
              </a:pPr>
              <a:r>
                <a:rPr lang="ja-JP" altLang="en-US" b="0"/>
                <a:t>表示の倍率を変更できます</a:t>
              </a:r>
              <a:endParaRPr lang="en-US" altLang="ja-JP" b="0"/>
            </a:p>
          </xdr:txBody>
        </xdr:sp>
        <xdr:sp macro="" textlink="">
          <xdr:nvSpPr>
            <xdr:cNvPr id="44" name="Text Box 31"/>
            <xdr:cNvSpPr txBox="1">
              <a:spLocks noChangeArrowheads="1"/>
            </xdr:cNvSpPr>
          </xdr:nvSpPr>
          <xdr:spPr bwMode="auto">
            <a:xfrm>
              <a:off x="138" y="-18"/>
              <a:ext cx="180" cy="21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defRPr sz="1000"/>
              </a:pPr>
              <a:r>
                <a:rPr lang="ja-JP" altLang="en-US" sz="10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クイックアクセスツールバーバー</a:t>
              </a:r>
              <a:endParaRPr lang="ja-JP" altLang="en-US"/>
            </a:p>
          </xdr:txBody>
        </xdr:sp>
        <xdr:sp macro="" textlink="">
          <xdr:nvSpPr>
            <xdr:cNvPr id="45" name="Line 33"/>
            <xdr:cNvSpPr>
              <a:spLocks noChangeShapeType="1"/>
            </xdr:cNvSpPr>
          </xdr:nvSpPr>
          <xdr:spPr bwMode="auto">
            <a:xfrm flipH="1">
              <a:off x="392" y="29"/>
              <a:ext cx="44" cy="8"/>
            </a:xfrm>
            <a:prstGeom prst="line">
              <a:avLst/>
            </a:prstGeom>
            <a:noFill/>
            <a:ln w="28575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36" name="Text Box 31"/>
            <xdr:cNvSpPr txBox="1">
              <a:spLocks noChangeArrowheads="1"/>
            </xdr:cNvSpPr>
          </xdr:nvSpPr>
          <xdr:spPr bwMode="auto">
            <a:xfrm>
              <a:off x="430" y="20"/>
              <a:ext cx="43" cy="22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vertOverflow="clip" wrap="square" lIns="36576" tIns="18288" rIns="0" bIns="0" anchor="t" upright="1"/>
            <a:lstStyle/>
            <a:p>
              <a:pPr algn="l" rtl="0">
                <a:defRPr sz="1000"/>
              </a:pPr>
              <a:r>
                <a:rPr lang="ja-JP" altLang="en-US" b="1"/>
                <a:t>タブ</a:t>
              </a:r>
            </a:p>
          </xdr:txBody>
        </xdr:sp>
      </xdr:grpSp>
    </xdr:grpSp>
    <xdr:clientData/>
  </xdr:twoCellAnchor>
  <xdr:twoCellAnchor>
    <xdr:from>
      <xdr:col>0</xdr:col>
      <xdr:colOff>145379</xdr:colOff>
      <xdr:row>2</xdr:row>
      <xdr:rowOff>77716</xdr:rowOff>
    </xdr:from>
    <xdr:to>
      <xdr:col>2</xdr:col>
      <xdr:colOff>644889</xdr:colOff>
      <xdr:row>3</xdr:row>
      <xdr:rowOff>28575</xdr:rowOff>
    </xdr:to>
    <xdr:sp macro="" textlink="">
      <xdr:nvSpPr>
        <xdr:cNvPr id="43" name="AutoShape 25"/>
        <xdr:cNvSpPr>
          <a:spLocks noChangeArrowheads="1"/>
        </xdr:cNvSpPr>
      </xdr:nvSpPr>
      <xdr:spPr bwMode="auto">
        <a:xfrm flipV="1">
          <a:off x="145379" y="553966"/>
          <a:ext cx="1023385" cy="169934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0</xdr:col>
      <xdr:colOff>95249</xdr:colOff>
      <xdr:row>1</xdr:row>
      <xdr:rowOff>31749</xdr:rowOff>
    </xdr:from>
    <xdr:to>
      <xdr:col>14</xdr:col>
      <xdr:colOff>438150</xdr:colOff>
      <xdr:row>1</xdr:row>
      <xdr:rowOff>31749</xdr:rowOff>
    </xdr:to>
    <xdr:cxnSp macro="">
      <xdr:nvCxnSpPr>
        <xdr:cNvPr id="47" name="直線コネクタ 46"/>
        <xdr:cNvCxnSpPr/>
      </xdr:nvCxnSpPr>
      <xdr:spPr>
        <a:xfrm>
          <a:off x="95249" y="336549"/>
          <a:ext cx="9163051" cy="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41547</xdr:colOff>
      <xdr:row>27</xdr:row>
      <xdr:rowOff>35987</xdr:rowOff>
    </xdr:from>
    <xdr:to>
      <xdr:col>3</xdr:col>
      <xdr:colOff>638175</xdr:colOff>
      <xdr:row>28</xdr:row>
      <xdr:rowOff>66675</xdr:rowOff>
    </xdr:to>
    <xdr:sp macro="" textlink="">
      <xdr:nvSpPr>
        <xdr:cNvPr id="46" name="AutoShape 38"/>
        <xdr:cNvSpPr>
          <a:spLocks noChangeArrowheads="1"/>
        </xdr:cNvSpPr>
      </xdr:nvSpPr>
      <xdr:spPr bwMode="auto">
        <a:xfrm>
          <a:off x="565422" y="4884212"/>
          <a:ext cx="1282428" cy="202138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8</xdr:col>
      <xdr:colOff>561975</xdr:colOff>
      <xdr:row>27</xdr:row>
      <xdr:rowOff>161925</xdr:rowOff>
    </xdr:from>
    <xdr:to>
      <xdr:col>10</xdr:col>
      <xdr:colOff>333375</xdr:colOff>
      <xdr:row>28</xdr:row>
      <xdr:rowOff>152400</xdr:rowOff>
    </xdr:to>
    <xdr:sp macro="" textlink="">
      <xdr:nvSpPr>
        <xdr:cNvPr id="49" name="AutoShape 38"/>
        <xdr:cNvSpPr>
          <a:spLocks noChangeArrowheads="1"/>
        </xdr:cNvSpPr>
      </xdr:nvSpPr>
      <xdr:spPr bwMode="auto">
        <a:xfrm>
          <a:off x="5200650" y="5010150"/>
          <a:ext cx="1143000" cy="1619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542925</xdr:colOff>
      <xdr:row>7</xdr:row>
      <xdr:rowOff>161926</xdr:rowOff>
    </xdr:from>
    <xdr:to>
      <xdr:col>6</xdr:col>
      <xdr:colOff>9525</xdr:colOff>
      <xdr:row>8</xdr:row>
      <xdr:rowOff>123826</xdr:rowOff>
    </xdr:to>
    <xdr:sp macro="" textlink="">
      <xdr:nvSpPr>
        <xdr:cNvPr id="51" name="AutoShape 38"/>
        <xdr:cNvSpPr>
          <a:spLocks noChangeArrowheads="1"/>
        </xdr:cNvSpPr>
      </xdr:nvSpPr>
      <xdr:spPr bwMode="auto">
        <a:xfrm>
          <a:off x="1752600" y="1495426"/>
          <a:ext cx="1524000" cy="1333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38100</xdr:colOff>
      <xdr:row>7</xdr:row>
      <xdr:rowOff>142876</xdr:rowOff>
    </xdr:from>
    <xdr:to>
      <xdr:col>3</xdr:col>
      <xdr:colOff>76200</xdr:colOff>
      <xdr:row>8</xdr:row>
      <xdr:rowOff>142876</xdr:rowOff>
    </xdr:to>
    <xdr:sp macro="" textlink="">
      <xdr:nvSpPr>
        <xdr:cNvPr id="52" name="AutoShape 38"/>
        <xdr:cNvSpPr>
          <a:spLocks noChangeArrowheads="1"/>
        </xdr:cNvSpPr>
      </xdr:nvSpPr>
      <xdr:spPr bwMode="auto">
        <a:xfrm>
          <a:off x="190500" y="1476376"/>
          <a:ext cx="1095375" cy="1714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142875</xdr:colOff>
      <xdr:row>8</xdr:row>
      <xdr:rowOff>228600</xdr:rowOff>
    </xdr:from>
    <xdr:to>
      <xdr:col>2</xdr:col>
      <xdr:colOff>428625</xdr:colOff>
      <xdr:row>9</xdr:row>
      <xdr:rowOff>161925</xdr:rowOff>
    </xdr:to>
    <xdr:sp macro="" textlink="">
      <xdr:nvSpPr>
        <xdr:cNvPr id="53" name="AutoShape 38"/>
        <xdr:cNvSpPr>
          <a:spLocks noChangeArrowheads="1"/>
        </xdr:cNvSpPr>
      </xdr:nvSpPr>
      <xdr:spPr bwMode="auto">
        <a:xfrm>
          <a:off x="295275" y="1733550"/>
          <a:ext cx="657225" cy="2000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89173</xdr:colOff>
      <xdr:row>15</xdr:row>
      <xdr:rowOff>161925</xdr:rowOff>
    </xdr:from>
    <xdr:to>
      <xdr:col>6</xdr:col>
      <xdr:colOff>533400</xdr:colOff>
      <xdr:row>24</xdr:row>
      <xdr:rowOff>70789</xdr:rowOff>
    </xdr:to>
    <xdr:pic>
      <xdr:nvPicPr>
        <xdr:cNvPr id="58" name="図 57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70448" y="2971800"/>
          <a:ext cx="1130027" cy="14519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9525</xdr:rowOff>
    </xdr:from>
    <xdr:to>
      <xdr:col>15</xdr:col>
      <xdr:colOff>676275</xdr:colOff>
      <xdr:row>1</xdr:row>
      <xdr:rowOff>19050</xdr:rowOff>
    </xdr:to>
    <xdr:cxnSp macro="">
      <xdr:nvCxnSpPr>
        <xdr:cNvPr id="57" name="直線コネクタ 56"/>
        <xdr:cNvCxnSpPr/>
      </xdr:nvCxnSpPr>
      <xdr:spPr>
        <a:xfrm flipV="1">
          <a:off x="76200" y="276225"/>
          <a:ext cx="9915525" cy="952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66675</xdr:colOff>
      <xdr:row>2</xdr:row>
      <xdr:rowOff>66675</xdr:rowOff>
    </xdr:from>
    <xdr:to>
      <xdr:col>11</xdr:col>
      <xdr:colOff>56306</xdr:colOff>
      <xdr:row>28</xdr:row>
      <xdr:rowOff>9093</xdr:rowOff>
    </xdr:to>
    <xdr:grpSp>
      <xdr:nvGrpSpPr>
        <xdr:cNvPr id="6" name="グループ化 5"/>
        <xdr:cNvGrpSpPr/>
      </xdr:nvGrpSpPr>
      <xdr:grpSpPr>
        <a:xfrm>
          <a:off x="66675" y="457200"/>
          <a:ext cx="6752381" cy="4400118"/>
          <a:chOff x="66675" y="333375"/>
          <a:chExt cx="6752381" cy="4400118"/>
        </a:xfrm>
      </xdr:grpSpPr>
      <xdr:pic>
        <xdr:nvPicPr>
          <xdr:cNvPr id="58" name="図 57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725" y="1276350"/>
            <a:ext cx="6266667" cy="3457143"/>
          </a:xfrm>
          <a:prstGeom prst="rect">
            <a:avLst/>
          </a:prstGeom>
          <a:ln>
            <a:solidFill>
              <a:schemeClr val="bg1">
                <a:lumMod val="75000"/>
              </a:schemeClr>
            </a:solidFill>
          </a:ln>
        </xdr:spPr>
      </xdr:pic>
      <xdr:pic>
        <xdr:nvPicPr>
          <xdr:cNvPr id="59" name="図 58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66675" y="333375"/>
            <a:ext cx="6752381" cy="857138"/>
          </a:xfrm>
          <a:prstGeom prst="rect">
            <a:avLst/>
          </a:prstGeom>
          <a:ln>
            <a:solidFill>
              <a:schemeClr val="bg1">
                <a:lumMod val="75000"/>
              </a:schemeClr>
            </a:solidFill>
          </a:ln>
        </xdr:spPr>
      </xdr:pic>
      <xdr:sp macro="" textlink="">
        <xdr:nvSpPr>
          <xdr:cNvPr id="7" name="AutoShape 38"/>
          <xdr:cNvSpPr>
            <a:spLocks noChangeArrowheads="1"/>
          </xdr:cNvSpPr>
        </xdr:nvSpPr>
        <xdr:spPr bwMode="auto">
          <a:xfrm>
            <a:off x="104775" y="657225"/>
            <a:ext cx="276225" cy="38100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8" name="AutoShape 38"/>
          <xdr:cNvSpPr>
            <a:spLocks noChangeArrowheads="1"/>
          </xdr:cNvSpPr>
        </xdr:nvSpPr>
        <xdr:spPr bwMode="auto">
          <a:xfrm>
            <a:off x="390526" y="781050"/>
            <a:ext cx="209550" cy="16192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9" name="AutoShape 38"/>
          <xdr:cNvSpPr>
            <a:spLocks noChangeArrowheads="1"/>
          </xdr:cNvSpPr>
        </xdr:nvSpPr>
        <xdr:spPr bwMode="auto">
          <a:xfrm>
            <a:off x="2231573" y="662668"/>
            <a:ext cx="451756" cy="371476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0" name="AutoShape 38"/>
          <xdr:cNvSpPr>
            <a:spLocks noChangeArrowheads="1"/>
          </xdr:cNvSpPr>
        </xdr:nvSpPr>
        <xdr:spPr bwMode="auto">
          <a:xfrm>
            <a:off x="3008540" y="650422"/>
            <a:ext cx="205468" cy="19866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1" name="AutoShape 38"/>
          <xdr:cNvSpPr>
            <a:spLocks noChangeArrowheads="1"/>
          </xdr:cNvSpPr>
        </xdr:nvSpPr>
        <xdr:spPr bwMode="auto">
          <a:xfrm>
            <a:off x="3011261" y="865414"/>
            <a:ext cx="216353" cy="202747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2" name="AutoShape 38"/>
          <xdr:cNvSpPr>
            <a:spLocks noChangeArrowheads="1"/>
          </xdr:cNvSpPr>
        </xdr:nvSpPr>
        <xdr:spPr bwMode="auto">
          <a:xfrm>
            <a:off x="3816803" y="859973"/>
            <a:ext cx="312964" cy="18097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3" name="AutoShape 38"/>
          <xdr:cNvSpPr>
            <a:spLocks noChangeArrowheads="1"/>
          </xdr:cNvSpPr>
        </xdr:nvSpPr>
        <xdr:spPr bwMode="auto">
          <a:xfrm>
            <a:off x="5279571" y="628650"/>
            <a:ext cx="412297" cy="425904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4" name="AutoShape 38"/>
          <xdr:cNvSpPr>
            <a:spLocks noChangeArrowheads="1"/>
          </xdr:cNvSpPr>
        </xdr:nvSpPr>
        <xdr:spPr bwMode="auto">
          <a:xfrm>
            <a:off x="5702753" y="643618"/>
            <a:ext cx="220436" cy="144236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5" name="AutoShape 38"/>
          <xdr:cNvSpPr>
            <a:spLocks noChangeArrowheads="1"/>
          </xdr:cNvSpPr>
        </xdr:nvSpPr>
        <xdr:spPr bwMode="auto">
          <a:xfrm>
            <a:off x="1695450" y="866775"/>
            <a:ext cx="238125" cy="20002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6" name="AutoShape 38"/>
          <xdr:cNvSpPr>
            <a:spLocks noChangeArrowheads="1"/>
          </xdr:cNvSpPr>
        </xdr:nvSpPr>
        <xdr:spPr bwMode="auto">
          <a:xfrm>
            <a:off x="1475014" y="876300"/>
            <a:ext cx="210912" cy="17145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7" name="AutoShape 38"/>
          <xdr:cNvSpPr>
            <a:spLocks noChangeArrowheads="1"/>
          </xdr:cNvSpPr>
        </xdr:nvSpPr>
        <xdr:spPr bwMode="auto">
          <a:xfrm>
            <a:off x="1216478" y="885825"/>
            <a:ext cx="221798" cy="17145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8" name="AutoShape 38"/>
          <xdr:cNvSpPr>
            <a:spLocks noChangeArrowheads="1"/>
          </xdr:cNvSpPr>
        </xdr:nvSpPr>
        <xdr:spPr bwMode="auto">
          <a:xfrm>
            <a:off x="628650" y="885825"/>
            <a:ext cx="568779" cy="17145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19" name="AutoShape 38"/>
          <xdr:cNvSpPr>
            <a:spLocks noChangeArrowheads="1"/>
          </xdr:cNvSpPr>
        </xdr:nvSpPr>
        <xdr:spPr bwMode="auto">
          <a:xfrm>
            <a:off x="638175" y="676275"/>
            <a:ext cx="952500" cy="17145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0" name="AutoShape 38"/>
          <xdr:cNvSpPr>
            <a:spLocks noChangeArrowheads="1"/>
          </xdr:cNvSpPr>
        </xdr:nvSpPr>
        <xdr:spPr bwMode="auto">
          <a:xfrm>
            <a:off x="1612446" y="670834"/>
            <a:ext cx="575583" cy="18097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649060</xdr:colOff>
      <xdr:row>4</xdr:row>
      <xdr:rowOff>14968</xdr:rowOff>
    </xdr:from>
    <xdr:to>
      <xdr:col>9</xdr:col>
      <xdr:colOff>375557</xdr:colOff>
      <xdr:row>6</xdr:row>
      <xdr:rowOff>97972</xdr:rowOff>
    </xdr:to>
    <xdr:sp macro="" textlink="">
      <xdr:nvSpPr>
        <xdr:cNvPr id="21" name="AutoShape 38"/>
        <xdr:cNvSpPr>
          <a:spLocks noChangeArrowheads="1"/>
        </xdr:cNvSpPr>
      </xdr:nvSpPr>
      <xdr:spPr bwMode="auto">
        <a:xfrm>
          <a:off x="5287735" y="624568"/>
          <a:ext cx="412297" cy="425904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11</xdr:col>
      <xdr:colOff>133350</xdr:colOff>
      <xdr:row>2</xdr:row>
      <xdr:rowOff>47625</xdr:rowOff>
    </xdr:from>
    <xdr:to>
      <xdr:col>15</xdr:col>
      <xdr:colOff>599887</xdr:colOff>
      <xdr:row>26</xdr:row>
      <xdr:rowOff>66159</xdr:rowOff>
    </xdr:to>
    <xdr:grpSp>
      <xdr:nvGrpSpPr>
        <xdr:cNvPr id="5" name="グループ化 4"/>
        <xdr:cNvGrpSpPr/>
      </xdr:nvGrpSpPr>
      <xdr:grpSpPr>
        <a:xfrm>
          <a:off x="6896100" y="438150"/>
          <a:ext cx="3019237" cy="4133334"/>
          <a:chOff x="6896100" y="314325"/>
          <a:chExt cx="3019237" cy="4133334"/>
        </a:xfrm>
      </xdr:grpSpPr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6896100" y="314325"/>
            <a:ext cx="1457143" cy="4133334"/>
          </a:xfrm>
          <a:prstGeom prst="rect">
            <a:avLst/>
          </a:prstGeom>
          <a:ln>
            <a:solidFill>
              <a:schemeClr val="bg1">
                <a:lumMod val="75000"/>
              </a:schemeClr>
            </a:solidFill>
          </a:ln>
        </xdr:spPr>
      </xdr:pic>
      <xdr:sp macro="" textlink="">
        <xdr:nvSpPr>
          <xdr:cNvPr id="23" name="AutoShape 38"/>
          <xdr:cNvSpPr>
            <a:spLocks noChangeArrowheads="1"/>
          </xdr:cNvSpPr>
        </xdr:nvSpPr>
        <xdr:spPr bwMode="auto">
          <a:xfrm>
            <a:off x="7067550" y="819150"/>
            <a:ext cx="1276350" cy="23812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410575" y="1276350"/>
            <a:ext cx="1504762" cy="1295238"/>
          </a:xfrm>
          <a:prstGeom prst="rect">
            <a:avLst/>
          </a:prstGeom>
          <a:ln>
            <a:solidFill>
              <a:schemeClr val="bg1">
                <a:lumMod val="75000"/>
              </a:schemeClr>
            </a:solidFill>
          </a:ln>
        </xdr:spPr>
      </xdr:pic>
      <xdr:sp macro="" textlink="">
        <xdr:nvSpPr>
          <xdr:cNvPr id="27" name="AutoShape 38"/>
          <xdr:cNvSpPr>
            <a:spLocks noChangeArrowheads="1"/>
          </xdr:cNvSpPr>
        </xdr:nvSpPr>
        <xdr:spPr bwMode="auto">
          <a:xfrm>
            <a:off x="7067550" y="1076325"/>
            <a:ext cx="1276350" cy="23812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9" name="AutoShape 38"/>
          <xdr:cNvSpPr>
            <a:spLocks noChangeArrowheads="1"/>
          </xdr:cNvSpPr>
        </xdr:nvSpPr>
        <xdr:spPr bwMode="auto">
          <a:xfrm>
            <a:off x="7067550" y="2924175"/>
            <a:ext cx="1276350" cy="23812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30" name="AutoShape 38"/>
          <xdr:cNvSpPr>
            <a:spLocks noChangeArrowheads="1"/>
          </xdr:cNvSpPr>
        </xdr:nvSpPr>
        <xdr:spPr bwMode="auto">
          <a:xfrm>
            <a:off x="7058025" y="4143375"/>
            <a:ext cx="1276350" cy="23812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227203</xdr:colOff>
      <xdr:row>11</xdr:row>
      <xdr:rowOff>68841</xdr:rowOff>
    </xdr:from>
    <xdr:to>
      <xdr:col>7</xdr:col>
      <xdr:colOff>485776</xdr:colOff>
      <xdr:row>13</xdr:row>
      <xdr:rowOff>147218</xdr:rowOff>
    </xdr:to>
    <xdr:grpSp>
      <xdr:nvGrpSpPr>
        <xdr:cNvPr id="52" name="グループ化 51"/>
        <xdr:cNvGrpSpPr/>
      </xdr:nvGrpSpPr>
      <xdr:grpSpPr>
        <a:xfrm>
          <a:off x="360553" y="2431041"/>
          <a:ext cx="4059048" cy="497477"/>
          <a:chOff x="360552" y="2431041"/>
          <a:chExt cx="3102435" cy="497477"/>
        </a:xfrm>
      </xdr:grpSpPr>
      <xdr:sp macro="" textlink="">
        <xdr:nvSpPr>
          <xdr:cNvPr id="4" name="Text Box 24"/>
          <xdr:cNvSpPr txBox="1">
            <a:spLocks noChangeArrowheads="1"/>
          </xdr:cNvSpPr>
        </xdr:nvSpPr>
        <xdr:spPr bwMode="auto">
          <a:xfrm>
            <a:off x="372005" y="2431041"/>
            <a:ext cx="3090982" cy="223505"/>
          </a:xfrm>
          <a:prstGeom prst="rect">
            <a:avLst/>
          </a:prstGeom>
          <a:solidFill>
            <a:srgbClr val="FFFFFF"/>
          </a:solidFill>
          <a:ln w="3175">
            <a:solidFill>
              <a:srgbClr val="C0C0C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連続した選択　→　Shift キー を押しながらクリック（又はドラッグ）</a:t>
            </a:r>
            <a:endParaRPr lang="ja-JP" altLang="en-US"/>
          </a:p>
        </xdr:txBody>
      </xdr:sp>
      <xdr:sp macro="" textlink="">
        <xdr:nvSpPr>
          <xdr:cNvPr id="5" name="Text Box 25"/>
          <xdr:cNvSpPr txBox="1">
            <a:spLocks noChangeArrowheads="1"/>
          </xdr:cNvSpPr>
        </xdr:nvSpPr>
        <xdr:spPr bwMode="auto">
          <a:xfrm>
            <a:off x="360552" y="2723114"/>
            <a:ext cx="3083402" cy="205404"/>
          </a:xfrm>
          <a:prstGeom prst="rect">
            <a:avLst/>
          </a:prstGeom>
          <a:solidFill>
            <a:srgbClr val="FFFFFF"/>
          </a:solidFill>
          <a:ln w="3175">
            <a:solidFill>
              <a:srgbClr val="C0C0C0"/>
            </a:solidFill>
            <a:miter lim="800000"/>
            <a:headEnd/>
            <a:tailEnd/>
          </a:ln>
        </xdr:spPr>
        <xdr:txBody>
          <a:bodyPr vertOverflow="clip" wrap="square" lIns="36576" tIns="22860" rIns="0" bIns="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連続しない選択→　Ctrl キー を押しながらクリック</a:t>
            </a:r>
            <a:endParaRPr lang="ja-JP" altLang="en-US"/>
          </a:p>
        </xdr:txBody>
      </xdr:sp>
    </xdr:grpSp>
    <xdr:clientData/>
  </xdr:twoCellAnchor>
  <xdr:twoCellAnchor editAs="absolute">
    <xdr:from>
      <xdr:col>1</xdr:col>
      <xdr:colOff>0</xdr:colOff>
      <xdr:row>1</xdr:row>
      <xdr:rowOff>154521</xdr:rowOff>
    </xdr:from>
    <xdr:to>
      <xdr:col>7</xdr:col>
      <xdr:colOff>666751</xdr:colOff>
      <xdr:row>20</xdr:row>
      <xdr:rowOff>38101</xdr:rowOff>
    </xdr:to>
    <xdr:sp macro="" textlink="">
      <xdr:nvSpPr>
        <xdr:cNvPr id="41" name="角丸四角形 40"/>
        <xdr:cNvSpPr/>
      </xdr:nvSpPr>
      <xdr:spPr bwMode="auto">
        <a:xfrm>
          <a:off x="133350" y="421221"/>
          <a:ext cx="4467226" cy="3865030"/>
        </a:xfrm>
        <a:prstGeom prst="roundRect">
          <a:avLst>
            <a:gd name="adj" fmla="val 7012"/>
          </a:avLst>
        </a:prstGeom>
        <a:noFill/>
        <a:ln w="28575">
          <a:solidFill>
            <a:srgbClr val="00B0F0"/>
          </a:solidFill>
          <a:prstDash val="solid"/>
          <a:headEnd type="none" w="med" len="med"/>
          <a:tailEnd type="none" w="med" len="med"/>
        </a:ln>
        <a:ex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10</xdr:col>
      <xdr:colOff>0</xdr:colOff>
      <xdr:row>1</xdr:row>
      <xdr:rowOff>0</xdr:rowOff>
    </xdr:to>
    <xdr:cxnSp macro="">
      <xdr:nvCxnSpPr>
        <xdr:cNvPr id="47" name="直線コネクタ 46"/>
        <xdr:cNvCxnSpPr/>
      </xdr:nvCxnSpPr>
      <xdr:spPr>
        <a:xfrm>
          <a:off x="116417" y="306917"/>
          <a:ext cx="7344833" cy="0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207720</xdr:colOff>
      <xdr:row>3</xdr:row>
      <xdr:rowOff>2279</xdr:rowOff>
    </xdr:from>
    <xdr:to>
      <xdr:col>5</xdr:col>
      <xdr:colOff>576103</xdr:colOff>
      <xdr:row>5</xdr:row>
      <xdr:rowOff>41032</xdr:rowOff>
    </xdr:to>
    <xdr:grpSp>
      <xdr:nvGrpSpPr>
        <xdr:cNvPr id="55" name="グループ化 54"/>
        <xdr:cNvGrpSpPr/>
      </xdr:nvGrpSpPr>
      <xdr:grpSpPr>
        <a:xfrm>
          <a:off x="341070" y="688079"/>
          <a:ext cx="2797258" cy="457853"/>
          <a:chOff x="341070" y="697604"/>
          <a:chExt cx="2797258" cy="457853"/>
        </a:xfrm>
      </xdr:grpSpPr>
      <xdr:grpSp>
        <xdr:nvGrpSpPr>
          <xdr:cNvPr id="11" name="Group 64"/>
          <xdr:cNvGrpSpPr>
            <a:grpSpLocks/>
          </xdr:cNvGrpSpPr>
        </xdr:nvGrpSpPr>
        <xdr:grpSpPr bwMode="auto">
          <a:xfrm>
            <a:off x="341070" y="697604"/>
            <a:ext cx="2797258" cy="457853"/>
            <a:chOff x="53" y="54"/>
            <a:chExt cx="294" cy="35"/>
          </a:xfrm>
        </xdr:grpSpPr>
        <xdr:sp macro="" textlink="">
          <xdr:nvSpPr>
            <xdr:cNvPr id="12" name="Text Box 13"/>
            <xdr:cNvSpPr txBox="1">
              <a:spLocks noChangeArrowheads="1"/>
            </xdr:cNvSpPr>
          </xdr:nvSpPr>
          <xdr:spPr bwMode="auto">
            <a:xfrm>
              <a:off x="53" y="55"/>
              <a:ext cx="50" cy="17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wrap="none" lIns="27432" tIns="22860" rIns="27432" bIns="22860" anchor="ctr" upright="1">
              <a:spAutoFit/>
            </a:bodyPr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行選択</a:t>
              </a:r>
              <a:endParaRPr lang="ja-JP" altLang="en-US"/>
            </a:p>
          </xdr:txBody>
        </xdr:sp>
        <xdr:pic>
          <xdr:nvPicPr>
            <xdr:cNvPr id="13" name="Picture 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149" y="54"/>
              <a:ext cx="198" cy="3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sp macro="" textlink="">
          <xdr:nvSpPr>
            <xdr:cNvPr id="15" name="AutoShape 43"/>
            <xdr:cNvSpPr>
              <a:spLocks noChangeArrowheads="1"/>
            </xdr:cNvSpPr>
          </xdr:nvSpPr>
          <xdr:spPr bwMode="auto">
            <a:xfrm>
              <a:off x="126" y="63"/>
              <a:ext cx="24" cy="14"/>
            </a:xfrm>
            <a:prstGeom prst="rightArrow">
              <a:avLst>
                <a:gd name="adj1" fmla="val 50000"/>
                <a:gd name="adj2" fmla="val 42857"/>
              </a:avLst>
            </a:prstGeom>
            <a:solidFill>
              <a:srgbClr val="333333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46" name="AutoShape 38"/>
          <xdr:cNvSpPr>
            <a:spLocks noChangeArrowheads="1"/>
          </xdr:cNvSpPr>
        </xdr:nvSpPr>
        <xdr:spPr bwMode="auto">
          <a:xfrm>
            <a:off x="1247775" y="752475"/>
            <a:ext cx="304800" cy="26670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202416</xdr:colOff>
      <xdr:row>5</xdr:row>
      <xdr:rowOff>177989</xdr:rowOff>
    </xdr:from>
    <xdr:to>
      <xdr:col>4</xdr:col>
      <xdr:colOff>181919</xdr:colOff>
      <xdr:row>10</xdr:row>
      <xdr:rowOff>86613</xdr:rowOff>
    </xdr:to>
    <xdr:grpSp>
      <xdr:nvGrpSpPr>
        <xdr:cNvPr id="54" name="グループ化 53"/>
        <xdr:cNvGrpSpPr/>
      </xdr:nvGrpSpPr>
      <xdr:grpSpPr>
        <a:xfrm>
          <a:off x="335766" y="1282889"/>
          <a:ext cx="1722578" cy="956374"/>
          <a:chOff x="335766" y="1292414"/>
          <a:chExt cx="1722578" cy="956374"/>
        </a:xfrm>
      </xdr:grpSpPr>
      <xdr:grpSp>
        <xdr:nvGrpSpPr>
          <xdr:cNvPr id="17" name="Group 63"/>
          <xdr:cNvGrpSpPr>
            <a:grpSpLocks/>
          </xdr:cNvGrpSpPr>
        </xdr:nvGrpSpPr>
        <xdr:grpSpPr bwMode="auto">
          <a:xfrm>
            <a:off x="335766" y="1292414"/>
            <a:ext cx="1722578" cy="956374"/>
            <a:chOff x="50" y="102"/>
            <a:chExt cx="182" cy="77"/>
          </a:xfrm>
        </xdr:grpSpPr>
        <xdr:pic>
          <xdr:nvPicPr>
            <xdr:cNvPr id="1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/>
            <a:stretch>
              <a:fillRect/>
            </a:stretch>
          </xdr:blipFill>
          <xdr:spPr bwMode="auto">
            <a:xfrm>
              <a:off x="146" y="119"/>
              <a:ext cx="86" cy="6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sp macro="" textlink="">
          <xdr:nvSpPr>
            <xdr:cNvPr id="19" name="Text Box 14"/>
            <xdr:cNvSpPr txBox="1">
              <a:spLocks noChangeArrowheads="1"/>
            </xdr:cNvSpPr>
          </xdr:nvSpPr>
          <xdr:spPr bwMode="auto">
            <a:xfrm>
              <a:off x="50" y="109"/>
              <a:ext cx="50" cy="18"/>
            </a:xfrm>
            <a:prstGeom prst="rect">
              <a:avLst/>
            </a:prstGeom>
            <a:solidFill>
              <a:srgbClr val="FFFFFF"/>
            </a:solidFill>
            <a:ln w="3175">
              <a:solidFill>
                <a:srgbClr val="C0C0C0"/>
              </a:solidFill>
              <a:miter lim="800000"/>
              <a:headEnd/>
              <a:tailEnd/>
            </a:ln>
          </xdr:spPr>
          <xdr:txBody>
            <a:bodyPr wrap="none" lIns="27432" tIns="22860" rIns="27432" bIns="22860" anchor="ctr" upright="1">
              <a:spAutoFit/>
            </a:bodyPr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列選択</a:t>
              </a:r>
              <a:endParaRPr lang="ja-JP" altLang="en-US"/>
            </a:p>
          </xdr:txBody>
        </xdr:sp>
        <xdr:sp macro="" textlink="">
          <xdr:nvSpPr>
            <xdr:cNvPr id="21" name="AutoShape 44"/>
            <xdr:cNvSpPr>
              <a:spLocks noChangeArrowheads="1"/>
            </xdr:cNvSpPr>
          </xdr:nvSpPr>
          <xdr:spPr bwMode="auto">
            <a:xfrm rot="5400000">
              <a:off x="183" y="101"/>
              <a:ext cx="18" cy="20"/>
            </a:xfrm>
            <a:prstGeom prst="rightArrow">
              <a:avLst>
                <a:gd name="adj1" fmla="val 50000"/>
                <a:gd name="adj2" fmla="val 42857"/>
              </a:avLst>
            </a:prstGeom>
            <a:solidFill>
              <a:srgbClr val="333333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48" name="AutoShape 38"/>
          <xdr:cNvSpPr>
            <a:spLocks noChangeArrowheads="1"/>
          </xdr:cNvSpPr>
        </xdr:nvSpPr>
        <xdr:spPr bwMode="auto">
          <a:xfrm>
            <a:off x="1266824" y="1524000"/>
            <a:ext cx="733425" cy="26670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250972</xdr:colOff>
      <xdr:row>14</xdr:row>
      <xdr:rowOff>148806</xdr:rowOff>
    </xdr:from>
    <xdr:to>
      <xdr:col>4</xdr:col>
      <xdr:colOff>179421</xdr:colOff>
      <xdr:row>19</xdr:row>
      <xdr:rowOff>101876</xdr:rowOff>
    </xdr:to>
    <xdr:grpSp>
      <xdr:nvGrpSpPr>
        <xdr:cNvPr id="42" name="グループ化 41"/>
        <xdr:cNvGrpSpPr/>
      </xdr:nvGrpSpPr>
      <xdr:grpSpPr>
        <a:xfrm>
          <a:off x="384322" y="3139656"/>
          <a:ext cx="1671524" cy="1000820"/>
          <a:chOff x="336697" y="3939756"/>
          <a:chExt cx="1671524" cy="1000820"/>
        </a:xfrm>
      </xdr:grpSpPr>
      <xdr:sp macro="" textlink="">
        <xdr:nvSpPr>
          <xdr:cNvPr id="29" name="Text Box 16"/>
          <xdr:cNvSpPr txBox="1">
            <a:spLocks noChangeArrowheads="1"/>
          </xdr:cNvSpPr>
        </xdr:nvSpPr>
        <xdr:spPr bwMode="auto">
          <a:xfrm>
            <a:off x="336697" y="3939756"/>
            <a:ext cx="617805" cy="226724"/>
          </a:xfrm>
          <a:prstGeom prst="rect">
            <a:avLst/>
          </a:prstGeom>
          <a:solidFill>
            <a:srgbClr val="FFFFFF"/>
          </a:solidFill>
          <a:ln w="3175">
            <a:solidFill>
              <a:srgbClr val="C0C0C0"/>
            </a:solidFill>
            <a:miter lim="800000"/>
            <a:headEnd/>
            <a:tailEnd/>
          </a:ln>
        </xdr:spPr>
        <xdr:txBody>
          <a:bodyPr wrap="none" lIns="27432" tIns="22860" rIns="27432" bIns="22860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列幅変更</a:t>
            </a:r>
            <a:endParaRPr lang="ja-JP" altLang="en-US"/>
          </a:p>
        </xdr:txBody>
      </xdr:sp>
      <xdr:grpSp>
        <xdr:nvGrpSpPr>
          <xdr:cNvPr id="30" name="Group 67"/>
          <xdr:cNvGrpSpPr>
            <a:grpSpLocks/>
          </xdr:cNvGrpSpPr>
        </xdr:nvGrpSpPr>
        <xdr:grpSpPr bwMode="auto">
          <a:xfrm>
            <a:off x="362146" y="4258917"/>
            <a:ext cx="1646075" cy="681659"/>
            <a:chOff x="46" y="400"/>
            <a:chExt cx="173" cy="66"/>
          </a:xfrm>
        </xdr:grpSpPr>
        <xdr:pic>
          <xdr:nvPicPr>
            <xdr:cNvPr id="31" name="Picture 1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46" y="400"/>
              <a:ext cx="173" cy="6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33" name="Picture 4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90" y="422"/>
              <a:ext cx="23" cy="2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sp macro="" textlink="">
        <xdr:nvSpPr>
          <xdr:cNvPr id="50" name="AutoShape 38"/>
          <xdr:cNvSpPr>
            <a:spLocks noChangeArrowheads="1"/>
          </xdr:cNvSpPr>
        </xdr:nvSpPr>
        <xdr:spPr bwMode="auto">
          <a:xfrm>
            <a:off x="552450" y="4419600"/>
            <a:ext cx="733425" cy="30480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4</xdr:col>
      <xdr:colOff>672043</xdr:colOff>
      <xdr:row>14</xdr:row>
      <xdr:rowOff>178710</xdr:rowOff>
    </xdr:from>
    <xdr:to>
      <xdr:col>7</xdr:col>
      <xdr:colOff>350531</xdr:colOff>
      <xdr:row>19</xdr:row>
      <xdr:rowOff>152399</xdr:rowOff>
    </xdr:to>
    <xdr:grpSp>
      <xdr:nvGrpSpPr>
        <xdr:cNvPr id="2" name="グループ化 1"/>
        <xdr:cNvGrpSpPr/>
      </xdr:nvGrpSpPr>
      <xdr:grpSpPr>
        <a:xfrm>
          <a:off x="2548468" y="3169560"/>
          <a:ext cx="1735888" cy="1021439"/>
          <a:chOff x="2500843" y="3979185"/>
          <a:chExt cx="1735888" cy="1021439"/>
        </a:xfrm>
      </xdr:grpSpPr>
      <xdr:sp macro="" textlink="">
        <xdr:nvSpPr>
          <xdr:cNvPr id="23" name="Text Box 17"/>
          <xdr:cNvSpPr txBox="1">
            <a:spLocks noChangeArrowheads="1"/>
          </xdr:cNvSpPr>
        </xdr:nvSpPr>
        <xdr:spPr bwMode="auto">
          <a:xfrm>
            <a:off x="2500843" y="3979185"/>
            <a:ext cx="617805" cy="226724"/>
          </a:xfrm>
          <a:prstGeom prst="rect">
            <a:avLst/>
          </a:prstGeom>
          <a:solidFill>
            <a:srgbClr val="FFFFFF"/>
          </a:solidFill>
          <a:ln w="3175">
            <a:solidFill>
              <a:srgbClr val="C0C0C0"/>
            </a:solidFill>
            <a:miter lim="800000"/>
            <a:headEnd/>
            <a:tailEnd/>
          </a:ln>
        </xdr:spPr>
        <xdr:txBody>
          <a:bodyPr wrap="none" lIns="27432" tIns="22860" rIns="27432" bIns="22860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行幅変更</a:t>
            </a:r>
            <a:endParaRPr lang="ja-JP" altLang="en-US"/>
          </a:p>
        </xdr:txBody>
      </xdr:sp>
      <xdr:grpSp>
        <xdr:nvGrpSpPr>
          <xdr:cNvPr id="24" name="Group 66"/>
          <xdr:cNvGrpSpPr>
            <a:grpSpLocks/>
          </xdr:cNvGrpSpPr>
        </xdr:nvGrpSpPr>
        <xdr:grpSpPr bwMode="auto">
          <a:xfrm>
            <a:off x="2626413" y="4297702"/>
            <a:ext cx="1610318" cy="622624"/>
            <a:chOff x="286" y="399"/>
            <a:chExt cx="169" cy="60"/>
          </a:xfrm>
        </xdr:grpSpPr>
        <xdr:pic>
          <xdr:nvPicPr>
            <xdr:cNvPr id="25" name="Picture 1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286" y="399"/>
              <a:ext cx="169" cy="6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27" name="Picture 48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301" y="437"/>
              <a:ext cx="22" cy="2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sp macro="" textlink="">
        <xdr:nvSpPr>
          <xdr:cNvPr id="51" name="AutoShape 38"/>
          <xdr:cNvSpPr>
            <a:spLocks noChangeArrowheads="1"/>
          </xdr:cNvSpPr>
        </xdr:nvSpPr>
        <xdr:spPr bwMode="auto">
          <a:xfrm>
            <a:off x="2524126" y="4533899"/>
            <a:ext cx="533400" cy="46672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10</xdr:col>
      <xdr:colOff>76964</xdr:colOff>
      <xdr:row>11</xdr:row>
      <xdr:rowOff>16816</xdr:rowOff>
    </xdr:from>
    <xdr:to>
      <xdr:col>13</xdr:col>
      <xdr:colOff>433918</xdr:colOff>
      <xdr:row>23</xdr:row>
      <xdr:rowOff>85726</xdr:rowOff>
    </xdr:to>
    <xdr:grpSp>
      <xdr:nvGrpSpPr>
        <xdr:cNvPr id="20" name="グループ化 19"/>
        <xdr:cNvGrpSpPr/>
      </xdr:nvGrpSpPr>
      <xdr:grpSpPr>
        <a:xfrm>
          <a:off x="4991864" y="2379016"/>
          <a:ext cx="2414354" cy="2583510"/>
          <a:chOff x="4991864" y="2379016"/>
          <a:chExt cx="2414354" cy="2583510"/>
        </a:xfrm>
      </xdr:grpSpPr>
      <xdr:sp macro="" textlink="">
        <xdr:nvSpPr>
          <xdr:cNvPr id="63" name="Text Box 45"/>
          <xdr:cNvSpPr txBox="1">
            <a:spLocks noChangeArrowheads="1"/>
          </xdr:cNvSpPr>
        </xdr:nvSpPr>
        <xdr:spPr bwMode="auto">
          <a:xfrm>
            <a:off x="4991864" y="2379016"/>
            <a:ext cx="2414354" cy="2583510"/>
          </a:xfrm>
          <a:prstGeom prst="rect">
            <a:avLst/>
          </a:prstGeom>
          <a:solidFill>
            <a:srgbClr val="FFFFFF"/>
          </a:solidFill>
          <a:ln w="3175">
            <a:solidFill>
              <a:srgbClr val="C0C0C0"/>
            </a:solidFill>
            <a:miter lim="800000"/>
            <a:headEnd/>
            <a:tailEnd/>
          </a:ln>
        </xdr:spPr>
        <xdr:txBody>
          <a:bodyPr vertOverflow="clip" wrap="square" lIns="36576" tIns="18288" rIns="0" bIns="0" anchor="t" upright="1"/>
          <a:lstStyle/>
          <a:p>
            <a:pPr algn="l" rtl="0">
              <a:lnSpc>
                <a:spcPts val="1100"/>
              </a:lnSpc>
              <a:defRPr sz="1000"/>
            </a:pPr>
            <a:endPara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マウスポインタの形は画面の場所によって</a:t>
            </a:r>
          </a:p>
          <a:p>
            <a:pPr algn="l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かわります。</a:t>
            </a:r>
          </a:p>
          <a:p>
            <a:pPr algn="l" rtl="0">
              <a:lnSpc>
                <a:spcPts val="1100"/>
              </a:lnSpc>
              <a:defRPr sz="1000"/>
            </a:pPr>
            <a:endPara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　・・・通常（ワークシートの上）</a:t>
            </a:r>
          </a:p>
          <a:p>
            <a:pPr algn="l" rtl="0">
              <a:lnSpc>
                <a:spcPts val="1100"/>
              </a:lnSpc>
              <a:defRPr sz="1000"/>
            </a:pPr>
            <a:endPara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　・・・メニューやボタンの上</a:t>
            </a:r>
          </a:p>
          <a:p>
            <a:pPr algn="l" rtl="0">
              <a:lnSpc>
                <a:spcPts val="1100"/>
              </a:lnSpc>
              <a:defRPr sz="1000"/>
            </a:pPr>
            <a:endPara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　・・・数式バーや文字入力の途中など</a:t>
            </a:r>
          </a:p>
          <a:p>
            <a:pPr algn="l" rtl="0">
              <a:lnSpc>
                <a:spcPts val="1200"/>
              </a:lnSpc>
              <a:defRPr sz="1000"/>
            </a:pPr>
            <a:endPara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　・・・アクティブセルの右下角の黒い</a:t>
            </a:r>
          </a:p>
          <a:p>
            <a:pPr algn="l" rtl="0">
              <a:lnSpc>
                <a:spcPts val="12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　　　 四角形をポイントしたとき</a:t>
            </a:r>
          </a:p>
          <a:p>
            <a:pPr algn="l" rtl="0">
              <a:lnSpc>
                <a:spcPts val="1100"/>
              </a:lnSpc>
              <a:defRPr sz="1000"/>
            </a:pPr>
            <a:endPara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2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　・・・列番号の境界線上</a:t>
            </a:r>
          </a:p>
          <a:p>
            <a:pPr algn="l" rtl="0">
              <a:lnSpc>
                <a:spcPts val="1100"/>
              </a:lnSpc>
              <a:defRPr sz="1000"/>
            </a:pPr>
            <a:endPara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　　・・・行番号の境界線上</a:t>
            </a:r>
            <a:endPara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100"/>
              </a:lnSpc>
              <a:defRPr sz="1000"/>
            </a:pPr>
            <a:endPara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  <a:p>
            <a:pPr algn="l" rtl="0">
              <a:lnSpc>
                <a:spcPts val="1100"/>
              </a:lnSpc>
              <a:defRPr sz="1000"/>
            </a:pPr>
            <a:r>
              <a:rPr lang="en-US" altLang="ja-JP"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   </a:t>
            </a:r>
            <a:r>
              <a:rPr lang="ja-JP" altLang="ja-JP" sz="1000" b="0" i="0" baseline="0">
                <a:effectLst/>
                <a:latin typeface="+mn-lt"/>
                <a:ea typeface="+mn-ea"/>
                <a:cs typeface="+mn-cs"/>
              </a:rPr>
              <a:t>　・・・行</a:t>
            </a:r>
            <a:r>
              <a:rPr lang="ja-JP" altLang="en-US" sz="1000" b="0" i="0" baseline="0">
                <a:effectLst/>
                <a:latin typeface="+mn-lt"/>
                <a:ea typeface="+mn-ea"/>
                <a:cs typeface="+mn-cs"/>
              </a:rPr>
              <a:t>・列</a:t>
            </a:r>
            <a:r>
              <a:rPr lang="ja-JP" altLang="ja-JP" sz="1000" b="0" i="0" baseline="0">
                <a:effectLst/>
                <a:latin typeface="+mn-lt"/>
                <a:ea typeface="+mn-ea"/>
                <a:cs typeface="+mn-cs"/>
              </a:rPr>
              <a:t>の</a:t>
            </a:r>
            <a:r>
              <a:rPr lang="ja-JP" altLang="en-US" sz="1000" b="0" i="0" baseline="0">
                <a:effectLst/>
                <a:latin typeface="+mn-lt"/>
                <a:ea typeface="+mn-ea"/>
                <a:cs typeface="+mn-cs"/>
              </a:rPr>
              <a:t>選択</a:t>
            </a:r>
            <a:endParaRPr lang="ja-JP" altLang="en-US"/>
          </a:p>
        </xdr:txBody>
      </xdr:sp>
      <xdr:pic>
        <xdr:nvPicPr>
          <xdr:cNvPr id="64" name="Picture 46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5034697" y="2875910"/>
            <a:ext cx="271012" cy="3612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5" name="Picture 47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5034647" y="3384071"/>
            <a:ext cx="233012" cy="3865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6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5043233" y="4457250"/>
            <a:ext cx="214012" cy="2628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7" name="Picture 55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5024258" y="3190078"/>
            <a:ext cx="214492" cy="2781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8" name="Picture 5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052783" y="4126891"/>
            <a:ext cx="223512" cy="2501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9" name="Picture 6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5071758" y="3801666"/>
            <a:ext cx="166512" cy="2122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10</xdr:col>
      <xdr:colOff>55792</xdr:colOff>
      <xdr:row>3</xdr:row>
      <xdr:rowOff>52454</xdr:rowOff>
    </xdr:from>
    <xdr:to>
      <xdr:col>13</xdr:col>
      <xdr:colOff>423333</xdr:colOff>
      <xdr:row>9</xdr:row>
      <xdr:rowOff>102183</xdr:rowOff>
    </xdr:to>
    <xdr:sp macro="" textlink="">
      <xdr:nvSpPr>
        <xdr:cNvPr id="70" name="Text Box 44"/>
        <xdr:cNvSpPr txBox="1">
          <a:spLocks noChangeArrowheads="1"/>
        </xdr:cNvSpPr>
      </xdr:nvSpPr>
      <xdr:spPr bwMode="auto">
        <a:xfrm>
          <a:off x="6818542" y="709679"/>
          <a:ext cx="2424941" cy="1126054"/>
        </a:xfrm>
        <a:prstGeom prst="rect">
          <a:avLst/>
        </a:prstGeom>
        <a:solidFill>
          <a:srgbClr val="FFFFFF"/>
        </a:solidFill>
        <a:ln w="3175">
          <a:solidFill>
            <a:srgbClr val="C0C0C0"/>
          </a:solidFill>
          <a:miter lim="800000"/>
          <a:headEnd/>
          <a:tailEnd/>
        </a:ln>
      </xdr:spPr>
      <xdr:txBody>
        <a:bodyPr vertOverflow="clip" wrap="square" lIns="72000" tIns="72000" rIns="72000" bIns="72000" anchor="t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セルの位置は、“何列目の何行目”という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番号で表すことができます。</a:t>
          </a:r>
        </a:p>
        <a:p>
          <a:pPr algn="l" rtl="0">
            <a:lnSpc>
              <a:spcPts val="1200"/>
            </a:lnSpc>
            <a:defRPr sz="1000"/>
          </a:pP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例　A列の1行目のセル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↓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 　　　　A1のセル</a:t>
          </a:r>
        </a:p>
      </xdr:txBody>
    </xdr:sp>
    <xdr:clientData/>
  </xdr:twoCellAnchor>
  <xdr:twoCellAnchor>
    <xdr:from>
      <xdr:col>10</xdr:col>
      <xdr:colOff>133350</xdr:colOff>
      <xdr:row>22</xdr:row>
      <xdr:rowOff>85725</xdr:rowOff>
    </xdr:from>
    <xdr:to>
      <xdr:col>10</xdr:col>
      <xdr:colOff>361698</xdr:colOff>
      <xdr:row>23</xdr:row>
      <xdr:rowOff>59316</xdr:rowOff>
    </xdr:to>
    <xdr:sp macro="" textlink="">
      <xdr:nvSpPr>
        <xdr:cNvPr id="71" name="AutoShape 43"/>
        <xdr:cNvSpPr>
          <a:spLocks noChangeArrowheads="1"/>
        </xdr:cNvSpPr>
      </xdr:nvSpPr>
      <xdr:spPr bwMode="auto">
        <a:xfrm>
          <a:off x="5048250" y="4752975"/>
          <a:ext cx="228348" cy="183141"/>
        </a:xfrm>
        <a:prstGeom prst="rightArrow">
          <a:avLst>
            <a:gd name="adj1" fmla="val 50000"/>
            <a:gd name="adj2" fmla="val 42857"/>
          </a:avLst>
        </a:prstGeom>
        <a:solidFill>
          <a:srgbClr val="333333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2</xdr:row>
      <xdr:rowOff>28575</xdr:rowOff>
    </xdr:from>
    <xdr:to>
      <xdr:col>10</xdr:col>
      <xdr:colOff>320198</xdr:colOff>
      <xdr:row>26</xdr:row>
      <xdr:rowOff>57150</xdr:rowOff>
    </xdr:to>
    <xdr:grpSp>
      <xdr:nvGrpSpPr>
        <xdr:cNvPr id="2" name="グループ化 1"/>
        <xdr:cNvGrpSpPr/>
      </xdr:nvGrpSpPr>
      <xdr:grpSpPr>
        <a:xfrm>
          <a:off x="85725" y="409575"/>
          <a:ext cx="6959123" cy="4438650"/>
          <a:chOff x="85725" y="409575"/>
          <a:chExt cx="6959123" cy="4438650"/>
        </a:xfrm>
      </xdr:grpSpPr>
      <xdr:pic>
        <xdr:nvPicPr>
          <xdr:cNvPr id="3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0025" y="1990353"/>
            <a:ext cx="3102859" cy="1714871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grpSp>
        <xdr:nvGrpSpPr>
          <xdr:cNvPr id="4" name="グループ化 3"/>
          <xdr:cNvGrpSpPr/>
        </xdr:nvGrpSpPr>
        <xdr:grpSpPr>
          <a:xfrm>
            <a:off x="85725" y="409575"/>
            <a:ext cx="6959123" cy="4438650"/>
            <a:chOff x="85725" y="419100"/>
            <a:chExt cx="6959123" cy="4438650"/>
          </a:xfrm>
        </xdr:grpSpPr>
        <xdr:sp macro="" textlink="">
          <xdr:nvSpPr>
            <xdr:cNvPr id="5" name="テキスト ボックス 4"/>
            <xdr:cNvSpPr txBox="1"/>
          </xdr:nvSpPr>
          <xdr:spPr>
            <a:xfrm>
              <a:off x="2209800" y="2143125"/>
              <a:ext cx="276225" cy="219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>
                  <a:solidFill>
                    <a:srgbClr val="FF0000"/>
                  </a:solidFill>
                </a:rPr>
                <a:t>③</a:t>
              </a:r>
            </a:p>
          </xdr:txBody>
        </xdr:sp>
        <xdr:sp macro="" textlink="">
          <xdr:nvSpPr>
            <xdr:cNvPr id="6" name="テキスト ボックス 5"/>
            <xdr:cNvSpPr txBox="1"/>
          </xdr:nvSpPr>
          <xdr:spPr>
            <a:xfrm>
              <a:off x="304800" y="2571750"/>
              <a:ext cx="276225" cy="219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>
                  <a:solidFill>
                    <a:srgbClr val="FF0000"/>
                  </a:solidFill>
                </a:rPr>
                <a:t>④</a:t>
              </a:r>
            </a:p>
          </xdr:txBody>
        </xdr:sp>
        <xdr:grpSp>
          <xdr:nvGrpSpPr>
            <xdr:cNvPr id="7" name="グループ化 6"/>
            <xdr:cNvGrpSpPr/>
          </xdr:nvGrpSpPr>
          <xdr:grpSpPr>
            <a:xfrm>
              <a:off x="85725" y="419100"/>
              <a:ext cx="6959123" cy="4438650"/>
              <a:chOff x="85725" y="447675"/>
              <a:chExt cx="6959123" cy="4438650"/>
            </a:xfrm>
          </xdr:grpSpPr>
          <xdr:grpSp>
            <xdr:nvGrpSpPr>
              <xdr:cNvPr id="13" name="グループ化 12"/>
              <xdr:cNvGrpSpPr/>
            </xdr:nvGrpSpPr>
            <xdr:grpSpPr>
              <a:xfrm>
                <a:off x="174238" y="447675"/>
                <a:ext cx="6870610" cy="4362449"/>
                <a:chOff x="193288" y="114300"/>
                <a:chExt cx="6870610" cy="4363193"/>
              </a:xfrm>
            </xdr:grpSpPr>
            <xdr:sp macro="" textlink="">
              <xdr:nvSpPr>
                <xdr:cNvPr id="16" name="テキスト ボックス 15"/>
                <xdr:cNvSpPr txBox="1"/>
              </xdr:nvSpPr>
              <xdr:spPr>
                <a:xfrm>
                  <a:off x="352425" y="3381375"/>
                  <a:ext cx="2687320" cy="1096118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>
                    <a:lnSpc>
                      <a:spcPts val="1500"/>
                    </a:lnSpc>
                  </a:pPr>
                  <a:r>
                    <a:rPr lang="en-US" altLang="ja-JP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①</a:t>
                  </a: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　</a:t>
                  </a:r>
                  <a:r>
                    <a:rPr lang="en-US" altLang="ja-JP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G</a:t>
                  </a: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列（</a:t>
                  </a:r>
                  <a:r>
                    <a:rPr lang="en-US" altLang="ja-JP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No</a:t>
                  </a: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）の幅を狭くする</a:t>
                  </a:r>
                  <a:endParaRPr lang="en-US" altLang="ja-JP" sz="1100" b="0" i="0" u="none" strike="noStrike">
                    <a:solidFill>
                      <a:schemeClr val="dk1"/>
                    </a:solidFill>
                    <a:effectLst/>
                    <a:latin typeface="+mj-ea"/>
                    <a:ea typeface="+mj-ea"/>
                    <a:cs typeface="+mn-cs"/>
                  </a:endParaRPr>
                </a:p>
                <a:p>
                  <a:pPr>
                    <a:lnSpc>
                      <a:spcPts val="1500"/>
                    </a:lnSpc>
                  </a:pP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②　</a:t>
                  </a:r>
                  <a:r>
                    <a:rPr lang="en-US" altLang="ja-JP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H</a:t>
                  </a: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列（氏名）の幅を広げる</a:t>
                  </a:r>
                  <a:endParaRPr lang="en-US" altLang="ja-JP" sz="1100" b="0" i="0" u="none" strike="noStrike">
                    <a:solidFill>
                      <a:schemeClr val="dk1"/>
                    </a:solidFill>
                    <a:effectLst/>
                    <a:latin typeface="+mj-ea"/>
                    <a:ea typeface="+mj-ea"/>
                    <a:cs typeface="+mn-cs"/>
                  </a:endParaRPr>
                </a:p>
                <a:p>
                  <a:pPr>
                    <a:lnSpc>
                      <a:spcPts val="1500"/>
                    </a:lnSpc>
                  </a:pP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③　</a:t>
                  </a:r>
                  <a:r>
                    <a:rPr lang="en-US" altLang="ja-JP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I</a:t>
                  </a: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～</a:t>
                  </a:r>
                  <a:r>
                    <a:rPr lang="en-US" altLang="ja-JP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N</a:t>
                  </a: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列の幅を同じ幅に整える</a:t>
                  </a:r>
                  <a:endParaRPr lang="en-US" altLang="ja-JP" sz="1100" b="0" i="0" u="none" strike="noStrike">
                    <a:solidFill>
                      <a:schemeClr val="dk1"/>
                    </a:solidFill>
                    <a:effectLst/>
                    <a:latin typeface="+mj-ea"/>
                    <a:ea typeface="+mj-ea"/>
                    <a:cs typeface="+mn-cs"/>
                  </a:endParaRPr>
                </a:p>
                <a:p>
                  <a:pPr>
                    <a:lnSpc>
                      <a:spcPts val="1500"/>
                    </a:lnSpc>
                  </a:pP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④　１２～２４行目の高さを</a:t>
                  </a:r>
                  <a:r>
                    <a:rPr lang="en-US" altLang="ja-JP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23</a:t>
                  </a:r>
                  <a:r>
                    <a:rPr lang="ja-JP" altLang="en-US" sz="1100" b="0" i="0" u="none" strike="noStrike">
                      <a:solidFill>
                        <a:schemeClr val="dk1"/>
                      </a:solidFill>
                      <a:effectLst/>
                      <a:latin typeface="+mj-ea"/>
                      <a:ea typeface="+mj-ea"/>
                      <a:cs typeface="+mn-cs"/>
                    </a:rPr>
                    <a:t>に整える</a:t>
                  </a:r>
                  <a:endParaRPr kumimoji="1" lang="ja-JP" altLang="en-US" sz="1100">
                    <a:latin typeface="+mj-ea"/>
                    <a:ea typeface="+mj-ea"/>
                  </a:endParaRPr>
                </a:p>
              </xdr:txBody>
            </xdr:sp>
            <xdr:grpSp>
              <xdr:nvGrpSpPr>
                <xdr:cNvPr id="17" name="グループ化 16"/>
                <xdr:cNvGrpSpPr/>
              </xdr:nvGrpSpPr>
              <xdr:grpSpPr>
                <a:xfrm>
                  <a:off x="200025" y="114300"/>
                  <a:ext cx="6863873" cy="936000"/>
                  <a:chOff x="114300" y="142875"/>
                  <a:chExt cx="6863873" cy="936000"/>
                </a:xfrm>
              </xdr:grpSpPr>
              <xdr:pic>
                <xdr:nvPicPr>
                  <xdr:cNvPr id="19" name="図 18"/>
                  <xdr:cNvPicPr>
                    <a:picLocks noChangeAspect="1"/>
                  </xdr:cNvPicPr>
                </xdr:nvPicPr>
                <xdr:blipFill rotWithShape="1">
                  <a:blip xmlns:r="http://schemas.openxmlformats.org/officeDocument/2006/relationships" r:embed="rId2" cstate="email">
                    <a:extLst>
                      <a:ext uri="{28A0092B-C50C-407E-A947-70E740481C1C}">
                        <a14:useLocalDpi xmlns:a14="http://schemas.microsoft.com/office/drawing/2010/main"/>
                      </a:ext>
                    </a:extLst>
                  </a:blip>
                  <a:srcRect/>
                  <a:stretch/>
                </xdr:blipFill>
                <xdr:spPr>
                  <a:xfrm>
                    <a:off x="114300" y="142875"/>
                    <a:ext cx="6863873" cy="936000"/>
                  </a:xfrm>
                  <a:prstGeom prst="rect">
                    <a:avLst/>
                  </a:prstGeom>
                </xdr:spPr>
              </xdr:pic>
              <xdr:sp macro="" textlink="">
                <xdr:nvSpPr>
                  <xdr:cNvPr id="20" name="角丸四角形 19"/>
                  <xdr:cNvSpPr/>
                </xdr:nvSpPr>
                <xdr:spPr bwMode="auto">
                  <a:xfrm>
                    <a:off x="5400675" y="752474"/>
                    <a:ext cx="514350" cy="209551"/>
                  </a:xfrm>
                  <a:prstGeom prst="roundRect">
                    <a:avLst/>
                  </a:prstGeom>
                  <a:noFill/>
                  <a:ln>
                    <a:solidFill>
                      <a:srgbClr val="FF0000"/>
                    </a:solidFill>
                    <a:headEnd type="none" w="med" len="med"/>
                    <a:tailEnd type="none" w="med" len="med"/>
                  </a:ln>
                  <a:extLst/>
                </xdr:spPr>
                <xdr:style>
                  <a:lnRef idx="2">
                    <a:schemeClr val="accent2"/>
                  </a:lnRef>
                  <a:fillRef idx="1">
                    <a:schemeClr val="lt1"/>
                  </a:fillRef>
                  <a:effectRef idx="0">
                    <a:schemeClr val="accent2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lIns="18288" tIns="0" rIns="0" bIns="0" rtlCol="0" anchor="t" upright="1"/>
                  <a:lstStyle/>
                  <a:p>
                    <a:pPr algn="l"/>
                    <a:endParaRPr kumimoji="1" lang="ja-JP" altLang="en-US" sz="1100"/>
                  </a:p>
                </xdr:txBody>
              </xdr:sp>
              <xdr:sp macro="" textlink="">
                <xdr:nvSpPr>
                  <xdr:cNvPr id="21" name="角丸四角形 20"/>
                  <xdr:cNvSpPr/>
                </xdr:nvSpPr>
                <xdr:spPr bwMode="auto">
                  <a:xfrm>
                    <a:off x="447675" y="266700"/>
                    <a:ext cx="476250" cy="238125"/>
                  </a:xfrm>
                  <a:prstGeom prst="roundRect">
                    <a:avLst/>
                  </a:prstGeom>
                  <a:noFill/>
                  <a:ln>
                    <a:solidFill>
                      <a:srgbClr val="FF0000"/>
                    </a:solidFill>
                    <a:headEnd type="none" w="med" len="med"/>
                    <a:tailEnd type="none" w="med" len="med"/>
                  </a:ln>
                  <a:extLst/>
                </xdr:spPr>
                <xdr:style>
                  <a:lnRef idx="2">
                    <a:schemeClr val="accent2"/>
                  </a:lnRef>
                  <a:fillRef idx="1">
                    <a:schemeClr val="lt1"/>
                  </a:fillRef>
                  <a:effectRef idx="0">
                    <a:schemeClr val="accent2"/>
                  </a:effectRef>
                  <a:fontRef idx="minor">
                    <a:schemeClr val="dk1"/>
                  </a:fontRef>
                </xdr:style>
                <xdr:txBody>
                  <a:bodyPr vertOverflow="clip" horzOverflow="clip" wrap="square" lIns="18288" tIns="0" rIns="0" bIns="0" rtlCol="0" anchor="t" upright="1"/>
                  <a:lstStyle/>
                  <a:p>
                    <a:pPr algn="l"/>
                    <a:endParaRPr kumimoji="1" lang="ja-JP" altLang="en-US" sz="1100"/>
                  </a:p>
                </xdr:txBody>
              </xdr:sp>
            </xdr:grpSp>
            <xdr:sp macro="" textlink="">
              <xdr:nvSpPr>
                <xdr:cNvPr id="18" name="テキスト ボックス 17"/>
                <xdr:cNvSpPr txBox="1"/>
              </xdr:nvSpPr>
              <xdr:spPr>
                <a:xfrm>
                  <a:off x="193288" y="1186677"/>
                  <a:ext cx="1806962" cy="261687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en-US" altLang="ja-JP" sz="1400" b="1" i="1" cap="none" spc="0">
                      <a:ln>
                        <a:noFill/>
                      </a:ln>
                      <a:solidFill>
                        <a:srgbClr val="FFC000"/>
                      </a:solidFill>
                      <a:effectLst/>
                      <a:latin typeface="MS UI Gothic" pitchFamily="50" charset="-128"/>
                      <a:ea typeface="MS UI Gothic" pitchFamily="50" charset="-128"/>
                    </a:rPr>
                    <a:t>Let's Try!</a:t>
                  </a:r>
                  <a:endParaRPr kumimoji="1" lang="ja-JP" altLang="en-US" sz="1400" b="1" i="1" cap="none" spc="0">
                    <a:ln>
                      <a:noFill/>
                    </a:ln>
                    <a:solidFill>
                      <a:srgbClr val="FFC000"/>
                    </a:solidFill>
                    <a:effectLst/>
                    <a:latin typeface="MS UI Gothic" pitchFamily="50" charset="-128"/>
                    <a:ea typeface="MS UI Gothic" pitchFamily="50" charset="-128"/>
                  </a:endParaRPr>
                </a:p>
              </xdr:txBody>
            </xdr:sp>
          </xdr:grpSp>
          <xdr:sp macro="" textlink="">
            <xdr:nvSpPr>
              <xdr:cNvPr id="14" name="角丸四角形 13"/>
              <xdr:cNvSpPr/>
            </xdr:nvSpPr>
            <xdr:spPr bwMode="auto">
              <a:xfrm>
                <a:off x="85725" y="1485900"/>
                <a:ext cx="3295650" cy="3400425"/>
              </a:xfrm>
              <a:prstGeom prst="roundRect">
                <a:avLst>
                  <a:gd name="adj" fmla="val 4113"/>
                </a:avLst>
              </a:prstGeom>
              <a:noFill/>
              <a:ln w="28575" cap="rnd" cmpd="sng" algn="ctr">
                <a:solidFill>
                  <a:srgbClr val="FFC000"/>
                </a:solidFill>
                <a:prstDash val="sysDot"/>
                <a:round/>
                <a:headEnd type="none" w="med" len="med"/>
                <a:tailEnd type="none" w="med" len="med"/>
              </a:ln>
              <a:effectLst/>
              <a:extLst/>
            </xdr:spPr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5" name="角丸四角形 14"/>
              <xdr:cNvSpPr/>
            </xdr:nvSpPr>
            <xdr:spPr bwMode="auto">
              <a:xfrm>
                <a:off x="171449" y="2438399"/>
                <a:ext cx="200025" cy="1228725"/>
              </a:xfrm>
              <a:prstGeom prst="roundRect">
                <a:avLst/>
              </a:prstGeom>
              <a:noFill/>
              <a:ln w="28575">
                <a:solidFill>
                  <a:srgbClr val="FF0000"/>
                </a:solidFill>
                <a:headEnd type="none" w="med" len="med"/>
                <a:tailEnd type="none" w="med" len="med"/>
              </a:ln>
              <a:extLst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8" name="角丸四角形 7"/>
            <xdr:cNvSpPr/>
          </xdr:nvSpPr>
          <xdr:spPr bwMode="auto">
            <a:xfrm>
              <a:off x="1047750" y="1971675"/>
              <a:ext cx="2190750" cy="190499"/>
            </a:xfrm>
            <a:prstGeom prst="roundRect">
              <a:avLst/>
            </a:prstGeom>
            <a:noFill/>
            <a:ln w="28575"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" name="テキスト ボックス 8"/>
            <xdr:cNvSpPr txBox="1"/>
          </xdr:nvSpPr>
          <xdr:spPr>
            <a:xfrm>
              <a:off x="381000" y="1743076"/>
              <a:ext cx="276225" cy="2095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>
                  <a:solidFill>
                    <a:srgbClr val="FF0000"/>
                  </a:solidFill>
                </a:rPr>
                <a:t>①</a:t>
              </a:r>
            </a:p>
          </xdr:txBody>
        </xdr:sp>
        <xdr:sp macro="" textlink="">
          <xdr:nvSpPr>
            <xdr:cNvPr id="10" name="テキスト ボックス 9"/>
            <xdr:cNvSpPr txBox="1"/>
          </xdr:nvSpPr>
          <xdr:spPr>
            <a:xfrm>
              <a:off x="704850" y="1743075"/>
              <a:ext cx="276225" cy="21907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>
                  <a:solidFill>
                    <a:srgbClr val="FF0000"/>
                  </a:solidFill>
                </a:rPr>
                <a:t>②</a:t>
              </a:r>
            </a:p>
          </xdr:txBody>
        </xdr:sp>
        <xdr:sp macro="" textlink="">
          <xdr:nvSpPr>
            <xdr:cNvPr id="11" name="角丸四角形 10"/>
            <xdr:cNvSpPr/>
          </xdr:nvSpPr>
          <xdr:spPr bwMode="auto">
            <a:xfrm>
              <a:off x="333375" y="1981201"/>
              <a:ext cx="352425" cy="171450"/>
            </a:xfrm>
            <a:prstGeom prst="roundRect">
              <a:avLst/>
            </a:prstGeom>
            <a:noFill/>
            <a:ln w="28575"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" name="角丸四角形 11"/>
            <xdr:cNvSpPr/>
          </xdr:nvSpPr>
          <xdr:spPr bwMode="auto">
            <a:xfrm>
              <a:off x="685800" y="1981201"/>
              <a:ext cx="352425" cy="171450"/>
            </a:xfrm>
            <a:prstGeom prst="roundRect">
              <a:avLst/>
            </a:prstGeom>
            <a:noFill/>
            <a:ln w="28575"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0</xdr:col>
      <xdr:colOff>57150</xdr:colOff>
      <xdr:row>1</xdr:row>
      <xdr:rowOff>14026</xdr:rowOff>
    </xdr:from>
    <xdr:to>
      <xdr:col>10</xdr:col>
      <xdr:colOff>438150</xdr:colOff>
      <xdr:row>1</xdr:row>
      <xdr:rowOff>28575</xdr:rowOff>
    </xdr:to>
    <xdr:cxnSp macro="">
      <xdr:nvCxnSpPr>
        <xdr:cNvPr id="22" name="直線コネクタ 21"/>
        <xdr:cNvCxnSpPr/>
      </xdr:nvCxnSpPr>
      <xdr:spPr>
        <a:xfrm flipV="1">
          <a:off x="57150" y="280726"/>
          <a:ext cx="6829425" cy="145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590550</xdr:colOff>
      <xdr:row>0</xdr:row>
      <xdr:rowOff>114300</xdr:rowOff>
    </xdr:from>
    <xdr:to>
      <xdr:col>13</xdr:col>
      <xdr:colOff>600075</xdr:colOff>
      <xdr:row>6</xdr:row>
      <xdr:rowOff>266700</xdr:rowOff>
    </xdr:to>
    <xdr:grpSp>
      <xdr:nvGrpSpPr>
        <xdr:cNvPr id="23" name="グループ化 22"/>
        <xdr:cNvGrpSpPr/>
      </xdr:nvGrpSpPr>
      <xdr:grpSpPr>
        <a:xfrm>
          <a:off x="7315200" y="114300"/>
          <a:ext cx="2286000" cy="1219200"/>
          <a:chOff x="7038975" y="114300"/>
          <a:chExt cx="2066925" cy="1219200"/>
        </a:xfrm>
      </xdr:grpSpPr>
      <xdr:sp macro="" textlink="">
        <xdr:nvSpPr>
          <xdr:cNvPr id="24" name="テキスト ボックス 23"/>
          <xdr:cNvSpPr txBox="1"/>
        </xdr:nvSpPr>
        <xdr:spPr>
          <a:xfrm>
            <a:off x="7038975" y="114300"/>
            <a:ext cx="2066925" cy="1219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ja-JP" altLang="en-US" sz="1100">
              <a:latin typeface="+mj-ea"/>
              <a:ea typeface="+mj-ea"/>
            </a:endParaRPr>
          </a:p>
        </xdr:txBody>
      </xdr:sp>
      <xdr:pic>
        <xdr:nvPicPr>
          <xdr:cNvPr id="25" name="Picture 1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/>
          <a:srcRect l="79867" t="16502" r="978" b="66522"/>
          <a:stretch/>
        </xdr:blipFill>
        <xdr:spPr bwMode="auto">
          <a:xfrm>
            <a:off x="7658100" y="457200"/>
            <a:ext cx="1314450" cy="781050"/>
          </a:xfrm>
          <a:prstGeom prst="rect">
            <a:avLst/>
          </a:prstGeom>
          <a:noFill/>
          <a:ln w="1">
            <a:solidFill>
              <a:schemeClr val="bg1">
                <a:lumMod val="85000"/>
              </a:schemeClr>
            </a:solidFill>
            <a:miter lim="800000"/>
            <a:headEnd/>
            <a:tailEnd type="none" w="med" len="med"/>
          </a:ln>
          <a:effectLst/>
        </xdr:spPr>
      </xdr:pic>
      <xdr:pic>
        <xdr:nvPicPr>
          <xdr:cNvPr id="26" name="図 25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88219" t="64265" r="9475" b="28898"/>
          <a:stretch/>
        </xdr:blipFill>
        <xdr:spPr>
          <a:xfrm>
            <a:off x="7124700" y="190500"/>
            <a:ext cx="514622" cy="590550"/>
          </a:xfrm>
          <a:prstGeom prst="rect">
            <a:avLst/>
          </a:prstGeom>
          <a:ln>
            <a:solidFill>
              <a:schemeClr val="bg1">
                <a:lumMod val="85000"/>
              </a:schemeClr>
            </a:solidFill>
          </a:ln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285750</xdr:colOff>
      <xdr:row>2</xdr:row>
      <xdr:rowOff>104775</xdr:rowOff>
    </xdr:from>
    <xdr:to>
      <xdr:col>2</xdr:col>
      <xdr:colOff>66675</xdr:colOff>
      <xdr:row>4</xdr:row>
      <xdr:rowOff>28575</xdr:rowOff>
    </xdr:to>
    <xdr:sp macro="" textlink="">
      <xdr:nvSpPr>
        <xdr:cNvPr id="2" name="角丸四角形 1"/>
        <xdr:cNvSpPr/>
      </xdr:nvSpPr>
      <xdr:spPr bwMode="auto">
        <a:xfrm>
          <a:off x="428625" y="485775"/>
          <a:ext cx="466725" cy="266700"/>
        </a:xfrm>
        <a:prstGeom prst="roundRect">
          <a:avLst/>
        </a:prstGeom>
        <a:noFill/>
        <a:ln>
          <a:solidFill>
            <a:srgbClr val="FF0000"/>
          </a:solidFill>
          <a:headEnd type="none" w="med" len="med"/>
          <a:tailEnd type="none" w="med" len="med"/>
        </a:ln>
        <a:ex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76200</xdr:colOff>
      <xdr:row>2</xdr:row>
      <xdr:rowOff>38100</xdr:rowOff>
    </xdr:from>
    <xdr:to>
      <xdr:col>12</xdr:col>
      <xdr:colOff>186848</xdr:colOff>
      <xdr:row>29</xdr:row>
      <xdr:rowOff>66675</xdr:rowOff>
    </xdr:to>
    <xdr:grpSp>
      <xdr:nvGrpSpPr>
        <xdr:cNvPr id="3" name="グループ化 2"/>
        <xdr:cNvGrpSpPr/>
      </xdr:nvGrpSpPr>
      <xdr:grpSpPr>
        <a:xfrm>
          <a:off x="76200" y="419100"/>
          <a:ext cx="6911498" cy="4657725"/>
          <a:chOff x="66675" y="419100"/>
          <a:chExt cx="6911498" cy="4657725"/>
        </a:xfrm>
      </xdr:grpSpPr>
      <xdr:grpSp>
        <xdr:nvGrpSpPr>
          <xdr:cNvPr id="4" name="グループ化 3"/>
          <xdr:cNvGrpSpPr/>
        </xdr:nvGrpSpPr>
        <xdr:grpSpPr>
          <a:xfrm>
            <a:off x="114300" y="419100"/>
            <a:ext cx="6863873" cy="936000"/>
            <a:chOff x="114300" y="142875"/>
            <a:chExt cx="6863873" cy="936000"/>
          </a:xfrm>
        </xdr:grpSpPr>
        <xdr:pic>
          <xdr:nvPicPr>
            <xdr:cNvPr id="16" name="図 1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114300" y="142875"/>
              <a:ext cx="6863873" cy="936000"/>
            </a:xfrm>
            <a:prstGeom prst="rect">
              <a:avLst/>
            </a:prstGeom>
          </xdr:spPr>
        </xdr:pic>
        <xdr:sp macro="" textlink="">
          <xdr:nvSpPr>
            <xdr:cNvPr id="17" name="角丸四角形 16"/>
            <xdr:cNvSpPr/>
          </xdr:nvSpPr>
          <xdr:spPr bwMode="auto">
            <a:xfrm>
              <a:off x="5400675" y="419100"/>
              <a:ext cx="514350" cy="247650"/>
            </a:xfrm>
            <a:prstGeom prst="roundRect">
              <a:avLst/>
            </a:prstGeom>
            <a:noFill/>
            <a:ln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5" name="角丸四角形 4"/>
          <xdr:cNvSpPr/>
        </xdr:nvSpPr>
        <xdr:spPr bwMode="auto">
          <a:xfrm>
            <a:off x="66675" y="1438276"/>
            <a:ext cx="4114800" cy="3638549"/>
          </a:xfrm>
          <a:prstGeom prst="roundRect">
            <a:avLst>
              <a:gd name="adj" fmla="val 4113"/>
            </a:avLst>
          </a:prstGeom>
          <a:noFill/>
          <a:ln w="28575" cap="rnd" cmpd="sng" algn="ctr">
            <a:solidFill>
              <a:srgbClr val="FFC000"/>
            </a:solidFill>
            <a:prstDash val="sysDot"/>
            <a:round/>
            <a:headEnd type="none" w="med" len="med"/>
            <a:tailEnd type="none" w="med" len="med"/>
          </a:ln>
          <a:effectLst/>
          <a:ex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grpSp>
        <xdr:nvGrpSpPr>
          <xdr:cNvPr id="6" name="グループ化 5"/>
          <xdr:cNvGrpSpPr/>
        </xdr:nvGrpSpPr>
        <xdr:grpSpPr>
          <a:xfrm>
            <a:off x="200024" y="1514475"/>
            <a:ext cx="3933526" cy="3552825"/>
            <a:chOff x="247649" y="2381250"/>
            <a:chExt cx="3933526" cy="3552825"/>
          </a:xfrm>
        </xdr:grpSpPr>
        <xdr:grpSp>
          <xdr:nvGrpSpPr>
            <xdr:cNvPr id="7" name="グループ化 6"/>
            <xdr:cNvGrpSpPr/>
          </xdr:nvGrpSpPr>
          <xdr:grpSpPr>
            <a:xfrm>
              <a:off x="247649" y="2762250"/>
              <a:ext cx="3933526" cy="3171825"/>
              <a:chOff x="200024" y="2581275"/>
              <a:chExt cx="3933526" cy="3171825"/>
            </a:xfrm>
          </xdr:grpSpPr>
          <xdr:sp macro="" textlink="">
            <xdr:nvSpPr>
              <xdr:cNvPr id="9" name="テキスト ボックス 8"/>
              <xdr:cNvSpPr txBox="1"/>
            </xdr:nvSpPr>
            <xdr:spPr>
              <a:xfrm>
                <a:off x="400050" y="4886326"/>
                <a:ext cx="2819400" cy="866774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>
                  <a:lnSpc>
                    <a:spcPts val="1500"/>
                  </a:lnSpc>
                </a:pPr>
                <a:r>
                  <a:rPr lang="en-US" altLang="ja-JP" sz="1100" b="0" i="0" u="none" strike="noStrike">
                    <a:solidFill>
                      <a:schemeClr val="dk1"/>
                    </a:solidFill>
                    <a:effectLst/>
                    <a:latin typeface="+mj-ea"/>
                    <a:ea typeface="+mj-ea"/>
                    <a:cs typeface="+mn-cs"/>
                  </a:rPr>
                  <a:t>①</a:t>
                </a:r>
                <a:r>
                  <a:rPr lang="ja-JP" altLang="en-US" sz="1100" b="0" i="0" u="none" strike="noStrike">
                    <a:solidFill>
                      <a:schemeClr val="dk1"/>
                    </a:solidFill>
                    <a:effectLst/>
                    <a:latin typeface="+mj-ea"/>
                    <a:ea typeface="+mj-ea"/>
                    <a:cs typeface="+mn-cs"/>
                  </a:rPr>
                  <a:t>　平均の上（２５行）に１行挿入する</a:t>
                </a:r>
                <a:endParaRPr lang="en-US" altLang="ja-JP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endParaRPr>
              </a:p>
              <a:p>
                <a:pPr>
                  <a:lnSpc>
                    <a:spcPts val="1500"/>
                  </a:lnSpc>
                </a:pPr>
                <a:r>
                  <a:rPr lang="ja-JP" altLang="en-US" sz="1100" b="0" i="0" u="none" strike="noStrike">
                    <a:solidFill>
                      <a:schemeClr val="dk1"/>
                    </a:solidFill>
                    <a:effectLst/>
                    <a:latin typeface="+mj-ea"/>
                    <a:ea typeface="+mj-ea"/>
                    <a:cs typeface="+mn-cs"/>
                  </a:rPr>
                  <a:t>②　「山田浩之」のデータを追加する</a:t>
                </a:r>
                <a:endParaRPr lang="en-US" altLang="ja-JP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endParaRPr>
              </a:p>
              <a:p>
                <a:pPr>
                  <a:lnSpc>
                    <a:spcPts val="1500"/>
                  </a:lnSpc>
                </a:pPr>
                <a:r>
                  <a:rPr lang="ja-JP" altLang="en-US" sz="1100" b="0" i="0" u="none" strike="noStrike">
                    <a:solidFill>
                      <a:schemeClr val="dk1"/>
                    </a:solidFill>
                    <a:effectLst/>
                    <a:latin typeface="+mj-ea"/>
                    <a:ea typeface="+mj-ea"/>
                    <a:cs typeface="+mn-cs"/>
                  </a:rPr>
                  <a:t>③　英語の後ろ（Ｐ列）に１列挿入する</a:t>
                </a:r>
                <a:endParaRPr lang="en-US" altLang="ja-JP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endParaRPr>
              </a:p>
              <a:p>
                <a:pPr>
                  <a:lnSpc>
                    <a:spcPts val="1500"/>
                  </a:lnSpc>
                </a:pPr>
                <a:r>
                  <a:rPr lang="ja-JP" altLang="en-US" sz="1100" b="0" i="0" u="none" strike="noStrike">
                    <a:solidFill>
                      <a:schemeClr val="dk1"/>
                    </a:solidFill>
                    <a:effectLst/>
                    <a:latin typeface="+mj-ea"/>
                    <a:ea typeface="+mj-ea"/>
                    <a:cs typeface="+mn-cs"/>
                  </a:rPr>
                  <a:t>④　「３計」を入力する</a:t>
                </a:r>
                <a:endParaRPr lang="en-US" altLang="ja-JP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endParaRPr>
              </a:p>
              <a:p>
                <a:endParaRPr kumimoji="1" lang="ja-JP" altLang="en-US" sz="1100">
                  <a:latin typeface="+mj-ea"/>
                  <a:ea typeface="+mj-ea"/>
                </a:endParaRPr>
              </a:p>
            </xdr:txBody>
          </xdr:sp>
          <xdr:grpSp>
            <xdr:nvGrpSpPr>
              <xdr:cNvPr id="10" name="グループ化 9"/>
              <xdr:cNvGrpSpPr/>
            </xdr:nvGrpSpPr>
            <xdr:grpSpPr>
              <a:xfrm>
                <a:off x="200024" y="2581275"/>
                <a:ext cx="3933526" cy="2307805"/>
                <a:chOff x="200024" y="2333625"/>
                <a:chExt cx="3933526" cy="2307805"/>
              </a:xfrm>
            </xdr:grpSpPr>
            <xdr:pic>
              <xdr:nvPicPr>
                <xdr:cNvPr id="11" name="図 10"/>
                <xdr:cNvPicPr>
                  <a:picLocks noChangeAspect="1" noChangeArrowheads="1"/>
                </xdr:cNvPicPr>
              </xdr:nvPicPr>
              <xdr:blipFill>
                <a:blip xmlns:r="http://schemas.openxmlformats.org/officeDocument/2006/relationships" r:embed="rId2" cstate="email">
                  <a:extLst>
                    <a:ext uri="{28A0092B-C50C-407E-A947-70E740481C1C}">
                      <a14:useLocalDpi xmlns:a14="http://schemas.microsoft.com/office/drawing/2010/main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209550" y="2333625"/>
                  <a:ext cx="3924000" cy="2307805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  <xdr:sp macro="" textlink="">
              <xdr:nvSpPr>
                <xdr:cNvPr id="12" name="角丸四角形 11"/>
                <xdr:cNvSpPr/>
              </xdr:nvSpPr>
              <xdr:spPr bwMode="auto">
                <a:xfrm>
                  <a:off x="238125" y="4333876"/>
                  <a:ext cx="3400425" cy="171449"/>
                </a:xfrm>
                <a:prstGeom prst="roundRect">
                  <a:avLst/>
                </a:prstGeom>
                <a:noFill/>
                <a:ln w="28575">
                  <a:solidFill>
                    <a:srgbClr val="FF0000"/>
                  </a:solidFill>
                  <a:headEnd type="none" w="med" len="med"/>
                  <a:tailEnd type="none" w="med" len="med"/>
                </a:ln>
                <a:extLst/>
              </xdr:spPr>
              <xdr:style>
                <a:lnRef idx="2">
                  <a:schemeClr val="accent2"/>
                </a:lnRef>
                <a:fillRef idx="1">
                  <a:schemeClr val="lt1"/>
                </a:fillRef>
                <a:effectRef idx="0">
                  <a:schemeClr val="accent2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18288" tIns="0" rIns="0" bIns="0" rtlCol="0" anchor="t" upright="1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3" name="角丸四角形 12"/>
                <xdr:cNvSpPr/>
              </xdr:nvSpPr>
              <xdr:spPr bwMode="auto">
                <a:xfrm>
                  <a:off x="3133725" y="2609850"/>
                  <a:ext cx="466726" cy="1695450"/>
                </a:xfrm>
                <a:prstGeom prst="roundRect">
                  <a:avLst/>
                </a:prstGeom>
                <a:noFill/>
                <a:ln w="28575">
                  <a:solidFill>
                    <a:srgbClr val="FF0000"/>
                  </a:solidFill>
                  <a:headEnd type="none" w="med" len="med"/>
                  <a:tailEnd type="none" w="med" len="med"/>
                </a:ln>
                <a:extLst/>
              </xdr:spPr>
              <xdr:style>
                <a:lnRef idx="2">
                  <a:schemeClr val="accent2"/>
                </a:lnRef>
                <a:fillRef idx="1">
                  <a:schemeClr val="lt1"/>
                </a:fillRef>
                <a:effectRef idx="0">
                  <a:schemeClr val="accent2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lIns="18288" tIns="0" rIns="0" bIns="0" rtlCol="0" anchor="t" upright="1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4" name="テキスト ボックス 13"/>
                <xdr:cNvSpPr txBox="1"/>
              </xdr:nvSpPr>
              <xdr:spPr>
                <a:xfrm>
                  <a:off x="200024" y="4095750"/>
                  <a:ext cx="276225" cy="2190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ja-JP" altLang="en-US" sz="1100">
                      <a:solidFill>
                        <a:srgbClr val="FF0000"/>
                      </a:solidFill>
                    </a:rPr>
                    <a:t>①</a:t>
                  </a:r>
                </a:p>
              </xdr:txBody>
            </xdr:sp>
            <xdr:sp macro="" textlink="">
              <xdr:nvSpPr>
                <xdr:cNvPr id="15" name="テキスト ボックス 14"/>
                <xdr:cNvSpPr txBox="1"/>
              </xdr:nvSpPr>
              <xdr:spPr>
                <a:xfrm>
                  <a:off x="3257549" y="2371725"/>
                  <a:ext cx="276225" cy="219075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r>
                    <a:rPr kumimoji="1" lang="ja-JP" altLang="en-US" sz="1100">
                      <a:solidFill>
                        <a:srgbClr val="FF0000"/>
                      </a:solidFill>
                    </a:rPr>
                    <a:t>②</a:t>
                  </a:r>
                </a:p>
              </xdr:txBody>
            </xdr:sp>
          </xdr:grpSp>
        </xdr:grpSp>
        <xdr:sp macro="" textlink="">
          <xdr:nvSpPr>
            <xdr:cNvPr id="8" name="テキスト ボックス 7"/>
            <xdr:cNvSpPr txBox="1"/>
          </xdr:nvSpPr>
          <xdr:spPr>
            <a:xfrm>
              <a:off x="266700" y="2381250"/>
              <a:ext cx="1806962" cy="26168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 i="1" cap="none" spc="0">
                  <a:ln>
                    <a:noFill/>
                  </a:ln>
                  <a:solidFill>
                    <a:srgbClr val="FFC000"/>
                  </a:solidFill>
                  <a:effectLst/>
                  <a:latin typeface="MS UI Gothic" pitchFamily="50" charset="-128"/>
                  <a:ea typeface="MS UI Gothic" pitchFamily="50" charset="-128"/>
                </a:rPr>
                <a:t>Let's Try!</a:t>
              </a:r>
              <a:endParaRPr kumimoji="1" lang="ja-JP" altLang="en-US" sz="1400" b="1" i="1" cap="none" spc="0">
                <a:ln>
                  <a:noFill/>
                </a:ln>
                <a:solidFill>
                  <a:srgbClr val="FFC000"/>
                </a:solidFill>
                <a:effectLst/>
                <a:latin typeface="MS UI Gothic" pitchFamily="50" charset="-128"/>
                <a:ea typeface="MS UI Gothic" pitchFamily="50" charset="-128"/>
              </a:endParaRPr>
            </a:p>
          </xdr:txBody>
        </xdr:sp>
      </xdr:grpSp>
    </xdr:grpSp>
    <xdr:clientData/>
  </xdr:twoCellAnchor>
  <xdr:twoCellAnchor>
    <xdr:from>
      <xdr:col>0</xdr:col>
      <xdr:colOff>57150</xdr:colOff>
      <xdr:row>1</xdr:row>
      <xdr:rowOff>0</xdr:rowOff>
    </xdr:from>
    <xdr:to>
      <xdr:col>12</xdr:col>
      <xdr:colOff>76200</xdr:colOff>
      <xdr:row>1</xdr:row>
      <xdr:rowOff>28575</xdr:rowOff>
    </xdr:to>
    <xdr:cxnSp macro="">
      <xdr:nvCxnSpPr>
        <xdr:cNvPr id="18" name="直線コネクタ 17"/>
        <xdr:cNvCxnSpPr/>
      </xdr:nvCxnSpPr>
      <xdr:spPr>
        <a:xfrm flipV="1">
          <a:off x="57150" y="266700"/>
          <a:ext cx="6819900" cy="28575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266700</xdr:colOff>
      <xdr:row>0</xdr:row>
      <xdr:rowOff>190500</xdr:rowOff>
    </xdr:from>
    <xdr:to>
      <xdr:col>17</xdr:col>
      <xdr:colOff>133350</xdr:colOff>
      <xdr:row>8</xdr:row>
      <xdr:rowOff>0</xdr:rowOff>
    </xdr:to>
    <xdr:grpSp>
      <xdr:nvGrpSpPr>
        <xdr:cNvPr id="19" name="グループ化 18"/>
        <xdr:cNvGrpSpPr/>
      </xdr:nvGrpSpPr>
      <xdr:grpSpPr>
        <a:xfrm>
          <a:off x="7067550" y="190500"/>
          <a:ext cx="2571750" cy="1219200"/>
          <a:chOff x="7067550" y="190500"/>
          <a:chExt cx="2066925" cy="1219200"/>
        </a:xfrm>
      </xdr:grpSpPr>
      <xdr:sp macro="" textlink="">
        <xdr:nvSpPr>
          <xdr:cNvPr id="20" name="テキスト ボックス 19"/>
          <xdr:cNvSpPr txBox="1"/>
        </xdr:nvSpPr>
        <xdr:spPr>
          <a:xfrm>
            <a:off x="7067550" y="190500"/>
            <a:ext cx="2066925" cy="1219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ja-JP" altLang="en-US" sz="1100">
              <a:latin typeface="+mj-ea"/>
              <a:ea typeface="+mj-ea"/>
            </a:endParaRPr>
          </a:p>
        </xdr:txBody>
      </xdr:sp>
      <xdr:pic>
        <xdr:nvPicPr>
          <xdr:cNvPr id="21" name="図 20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88373" t="66511" r="5768" b="23526"/>
          <a:stretch/>
        </xdr:blipFill>
        <xdr:spPr>
          <a:xfrm>
            <a:off x="7733460" y="581025"/>
            <a:ext cx="1172416" cy="771525"/>
          </a:xfrm>
          <a:prstGeom prst="rect">
            <a:avLst/>
          </a:prstGeom>
          <a:ln>
            <a:solidFill>
              <a:schemeClr val="bg1">
                <a:lumMod val="85000"/>
              </a:schemeClr>
            </a:solidFill>
          </a:ln>
        </xdr:spPr>
      </xdr:pic>
      <xdr:pic>
        <xdr:nvPicPr>
          <xdr:cNvPr id="22" name="図 21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88067" t="64169" r="9362" b="29092"/>
          <a:stretch/>
        </xdr:blipFill>
        <xdr:spPr>
          <a:xfrm>
            <a:off x="7170945" y="247650"/>
            <a:ext cx="553830" cy="561975"/>
          </a:xfrm>
          <a:prstGeom prst="rect">
            <a:avLst/>
          </a:prstGeom>
          <a:ln>
            <a:solidFill>
              <a:schemeClr val="bg1">
                <a:lumMod val="85000"/>
              </a:schemeClr>
            </a:solidFill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</xdr:row>
      <xdr:rowOff>38100</xdr:rowOff>
    </xdr:from>
    <xdr:to>
      <xdr:col>10</xdr:col>
      <xdr:colOff>85725</xdr:colOff>
      <xdr:row>28</xdr:row>
      <xdr:rowOff>152400</xdr:rowOff>
    </xdr:to>
    <xdr:sp macro="" textlink="">
      <xdr:nvSpPr>
        <xdr:cNvPr id="2" name="角丸四角形 1"/>
        <xdr:cNvSpPr/>
      </xdr:nvSpPr>
      <xdr:spPr>
        <a:xfrm>
          <a:off x="114300" y="419100"/>
          <a:ext cx="5295900" cy="4552950"/>
        </a:xfrm>
        <a:prstGeom prst="round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57150</xdr:colOff>
      <xdr:row>1</xdr:row>
      <xdr:rowOff>6677</xdr:rowOff>
    </xdr:from>
    <xdr:to>
      <xdr:col>20</xdr:col>
      <xdr:colOff>9525</xdr:colOff>
      <xdr:row>1</xdr:row>
      <xdr:rowOff>28575</xdr:rowOff>
    </xdr:to>
    <xdr:cxnSp macro="">
      <xdr:nvCxnSpPr>
        <xdr:cNvPr id="3" name="直線コネクタ 2"/>
        <xdr:cNvCxnSpPr/>
      </xdr:nvCxnSpPr>
      <xdr:spPr>
        <a:xfrm flipV="1">
          <a:off x="57150" y="273377"/>
          <a:ext cx="10229850" cy="21898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9525</xdr:colOff>
      <xdr:row>20</xdr:row>
      <xdr:rowOff>152400</xdr:rowOff>
    </xdr:from>
    <xdr:to>
      <xdr:col>9</xdr:col>
      <xdr:colOff>104775</xdr:colOff>
      <xdr:row>28</xdr:row>
      <xdr:rowOff>0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3600450"/>
          <a:ext cx="1562100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428625</xdr:colOff>
      <xdr:row>3</xdr:row>
      <xdr:rowOff>133350</xdr:rowOff>
    </xdr:from>
    <xdr:to>
      <xdr:col>8</xdr:col>
      <xdr:colOff>495300</xdr:colOff>
      <xdr:row>10</xdr:row>
      <xdr:rowOff>142875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628650"/>
          <a:ext cx="95250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447675</xdr:colOff>
      <xdr:row>12</xdr:row>
      <xdr:rowOff>66675</xdr:rowOff>
    </xdr:from>
    <xdr:to>
      <xdr:col>8</xdr:col>
      <xdr:colOff>504825</xdr:colOff>
      <xdr:row>20</xdr:row>
      <xdr:rowOff>0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143125"/>
          <a:ext cx="942975" cy="1304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285750</xdr:colOff>
      <xdr:row>7</xdr:row>
      <xdr:rowOff>133350</xdr:rowOff>
    </xdr:from>
    <xdr:to>
      <xdr:col>6</xdr:col>
      <xdr:colOff>381000</xdr:colOff>
      <xdr:row>15</xdr:row>
      <xdr:rowOff>38100</xdr:rowOff>
    </xdr:to>
    <xdr:sp macro="" textlink="">
      <xdr:nvSpPr>
        <xdr:cNvPr id="7" name="Line 8"/>
        <xdr:cNvSpPr>
          <a:spLocks noChangeShapeType="1"/>
        </xdr:cNvSpPr>
      </xdr:nvSpPr>
      <xdr:spPr bwMode="auto">
        <a:xfrm flipV="1">
          <a:off x="1781175" y="1352550"/>
          <a:ext cx="2152650" cy="12763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371475</xdr:colOff>
      <xdr:row>16</xdr:row>
      <xdr:rowOff>85725</xdr:rowOff>
    </xdr:from>
    <xdr:to>
      <xdr:col>6</xdr:col>
      <xdr:colOff>381000</xdr:colOff>
      <xdr:row>16</xdr:row>
      <xdr:rowOff>85725</xdr:rowOff>
    </xdr:to>
    <xdr:sp macro="" textlink="">
      <xdr:nvSpPr>
        <xdr:cNvPr id="8" name="Line 9"/>
        <xdr:cNvSpPr>
          <a:spLocks noChangeShapeType="1"/>
        </xdr:cNvSpPr>
      </xdr:nvSpPr>
      <xdr:spPr bwMode="auto">
        <a:xfrm>
          <a:off x="1866900" y="2847975"/>
          <a:ext cx="20669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314325</xdr:colOff>
      <xdr:row>17</xdr:row>
      <xdr:rowOff>47625</xdr:rowOff>
    </xdr:from>
    <xdr:to>
      <xdr:col>5</xdr:col>
      <xdr:colOff>676275</xdr:colOff>
      <xdr:row>22</xdr:row>
      <xdr:rowOff>0</xdr:rowOff>
    </xdr:to>
    <xdr:sp macro="" textlink="">
      <xdr:nvSpPr>
        <xdr:cNvPr id="9" name="Line 10"/>
        <xdr:cNvSpPr>
          <a:spLocks noChangeShapeType="1"/>
        </xdr:cNvSpPr>
      </xdr:nvSpPr>
      <xdr:spPr bwMode="auto">
        <a:xfrm>
          <a:off x="1809750" y="2981325"/>
          <a:ext cx="1733550" cy="8096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123825</xdr:colOff>
      <xdr:row>14</xdr:row>
      <xdr:rowOff>161925</xdr:rowOff>
    </xdr:from>
    <xdr:to>
      <xdr:col>2</xdr:col>
      <xdr:colOff>495300</xdr:colOff>
      <xdr:row>17</xdr:row>
      <xdr:rowOff>142875</xdr:rowOff>
    </xdr:to>
    <xdr:pic>
      <xdr:nvPicPr>
        <xdr:cNvPr id="1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81275"/>
          <a:ext cx="10572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175260</xdr:colOff>
      <xdr:row>17</xdr:row>
      <xdr:rowOff>95250</xdr:rowOff>
    </xdr:from>
    <xdr:to>
      <xdr:col>2</xdr:col>
      <xdr:colOff>356235</xdr:colOff>
      <xdr:row>20</xdr:row>
      <xdr:rowOff>0</xdr:rowOff>
    </xdr:to>
    <xdr:sp macro="" textlink="">
      <xdr:nvSpPr>
        <xdr:cNvPr id="11" name="Line 14"/>
        <xdr:cNvSpPr>
          <a:spLocks noChangeShapeType="1"/>
        </xdr:cNvSpPr>
      </xdr:nvSpPr>
      <xdr:spPr bwMode="auto">
        <a:xfrm flipV="1">
          <a:off x="984885" y="3028950"/>
          <a:ext cx="180975" cy="4191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114300</xdr:colOff>
      <xdr:row>20</xdr:row>
      <xdr:rowOff>26670</xdr:rowOff>
    </xdr:from>
    <xdr:to>
      <xdr:col>3</xdr:col>
      <xdr:colOff>314325</xdr:colOff>
      <xdr:row>23</xdr:row>
      <xdr:rowOff>0</xdr:rowOff>
    </xdr:to>
    <xdr:sp macro="" textlink="">
      <xdr:nvSpPr>
        <xdr:cNvPr id="12" name="Text Box 15"/>
        <xdr:cNvSpPr txBox="1">
          <a:spLocks noChangeArrowheads="1"/>
        </xdr:cNvSpPr>
      </xdr:nvSpPr>
      <xdr:spPr bwMode="auto">
        <a:xfrm>
          <a:off x="238125" y="3474720"/>
          <a:ext cx="1571625" cy="48768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C0C0C0" mc:Ignorable="a14" a14:legacySpreadsheetColorIndex="22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セルを選択後、右下の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■</a:t>
          </a:r>
          <a:r>
            <a:rPr lang="ja-JP" altLang="en-US" sz="9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部分にマウスポインタを移動すると</a:t>
          </a:r>
        </a:p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ポインタの形が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＋</a:t>
          </a:r>
          <a:r>
            <a:rPr lang="ja-JP" altLang="en-US" sz="9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に変わります</a:t>
          </a:r>
          <a:endParaRPr lang="ja-JP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38100</xdr:rowOff>
    </xdr:from>
    <xdr:to>
      <xdr:col>13</xdr:col>
      <xdr:colOff>34448</xdr:colOff>
      <xdr:row>8</xdr:row>
      <xdr:rowOff>2550</xdr:rowOff>
    </xdr:to>
    <xdr:grpSp>
      <xdr:nvGrpSpPr>
        <xdr:cNvPr id="2" name="グループ化 1"/>
        <xdr:cNvGrpSpPr/>
      </xdr:nvGrpSpPr>
      <xdr:grpSpPr>
        <a:xfrm>
          <a:off x="133350" y="419100"/>
          <a:ext cx="6863873" cy="936000"/>
          <a:chOff x="133350" y="457200"/>
          <a:chExt cx="6863873" cy="936000"/>
        </a:xfrm>
      </xdr:grpSpPr>
      <xdr:grpSp>
        <xdr:nvGrpSpPr>
          <xdr:cNvPr id="3" name="グループ化 2"/>
          <xdr:cNvGrpSpPr/>
        </xdr:nvGrpSpPr>
        <xdr:grpSpPr>
          <a:xfrm>
            <a:off x="133350" y="457200"/>
            <a:ext cx="6863873" cy="936000"/>
            <a:chOff x="133350" y="466725"/>
            <a:chExt cx="6863873" cy="936000"/>
          </a:xfrm>
        </xdr:grpSpPr>
        <xdr:grpSp>
          <xdr:nvGrpSpPr>
            <xdr:cNvPr id="6" name="グループ化 5"/>
            <xdr:cNvGrpSpPr/>
          </xdr:nvGrpSpPr>
          <xdr:grpSpPr>
            <a:xfrm>
              <a:off x="133350" y="466725"/>
              <a:ext cx="6863873" cy="936000"/>
              <a:chOff x="142875" y="152400"/>
              <a:chExt cx="6863873" cy="936000"/>
            </a:xfrm>
          </xdr:grpSpPr>
          <xdr:pic>
            <xdr:nvPicPr>
              <xdr:cNvPr id="8" name="図 7"/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1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/>
            </xdr:blipFill>
            <xdr:spPr>
              <a:xfrm>
                <a:off x="142875" y="152400"/>
                <a:ext cx="6863873" cy="936000"/>
              </a:xfrm>
              <a:prstGeom prst="rect">
                <a:avLst/>
              </a:prstGeom>
            </xdr:spPr>
          </xdr:pic>
          <xdr:sp macro="" textlink="">
            <xdr:nvSpPr>
              <xdr:cNvPr id="9" name="角丸四角形 8"/>
              <xdr:cNvSpPr/>
            </xdr:nvSpPr>
            <xdr:spPr bwMode="auto">
              <a:xfrm>
                <a:off x="676274" y="742949"/>
                <a:ext cx="266701" cy="142875"/>
              </a:xfrm>
              <a:prstGeom prst="roundRect">
                <a:avLst/>
              </a:prstGeom>
              <a:noFill/>
              <a:ln>
                <a:solidFill>
                  <a:srgbClr val="FF0000"/>
                </a:solidFill>
                <a:headEnd type="none" w="med" len="med"/>
                <a:tailEnd type="none" w="med" len="med"/>
              </a:ln>
              <a:extLst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7" name="角丸四角形 6"/>
            <xdr:cNvSpPr/>
          </xdr:nvSpPr>
          <xdr:spPr bwMode="auto">
            <a:xfrm>
              <a:off x="476250" y="571500"/>
              <a:ext cx="466725" cy="266700"/>
            </a:xfrm>
            <a:prstGeom prst="roundRect">
              <a:avLst/>
            </a:prstGeom>
            <a:noFill/>
            <a:ln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4" name="角丸四角形 3"/>
          <xdr:cNvSpPr/>
        </xdr:nvSpPr>
        <xdr:spPr bwMode="auto">
          <a:xfrm>
            <a:off x="1743075" y="857250"/>
            <a:ext cx="266701" cy="142875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" name="角丸四角形 4"/>
          <xdr:cNvSpPr/>
        </xdr:nvSpPr>
        <xdr:spPr bwMode="auto">
          <a:xfrm>
            <a:off x="1581150" y="1066800"/>
            <a:ext cx="266701" cy="142875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57150</xdr:colOff>
      <xdr:row>1</xdr:row>
      <xdr:rowOff>19050</xdr:rowOff>
    </xdr:from>
    <xdr:to>
      <xdr:col>12</xdr:col>
      <xdr:colOff>419100</xdr:colOff>
      <xdr:row>1</xdr:row>
      <xdr:rowOff>47626</xdr:rowOff>
    </xdr:to>
    <xdr:cxnSp macro="">
      <xdr:nvCxnSpPr>
        <xdr:cNvPr id="10" name="直線コネクタ 9"/>
        <xdr:cNvCxnSpPr/>
      </xdr:nvCxnSpPr>
      <xdr:spPr>
        <a:xfrm flipV="1">
          <a:off x="57150" y="285750"/>
          <a:ext cx="6819900" cy="28576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9525</xdr:colOff>
      <xdr:row>8</xdr:row>
      <xdr:rowOff>152400</xdr:rowOff>
    </xdr:from>
    <xdr:to>
      <xdr:col>7</xdr:col>
      <xdr:colOff>28575</xdr:colOff>
      <xdr:row>29</xdr:row>
      <xdr:rowOff>57151</xdr:rowOff>
    </xdr:to>
    <xdr:grpSp>
      <xdr:nvGrpSpPr>
        <xdr:cNvPr id="11" name="グループ化 10"/>
        <xdr:cNvGrpSpPr/>
      </xdr:nvGrpSpPr>
      <xdr:grpSpPr>
        <a:xfrm>
          <a:off x="133350" y="1504950"/>
          <a:ext cx="3895725" cy="3505201"/>
          <a:chOff x="133350" y="1504950"/>
          <a:chExt cx="3895725" cy="3505201"/>
        </a:xfrm>
      </xdr:grpSpPr>
      <xdr:grpSp>
        <xdr:nvGrpSpPr>
          <xdr:cNvPr id="12" name="グループ化 11"/>
          <xdr:cNvGrpSpPr/>
        </xdr:nvGrpSpPr>
        <xdr:grpSpPr>
          <a:xfrm>
            <a:off x="133350" y="1504950"/>
            <a:ext cx="3895725" cy="3505201"/>
            <a:chOff x="161925" y="1343025"/>
            <a:chExt cx="3895725" cy="3505201"/>
          </a:xfrm>
        </xdr:grpSpPr>
        <xdr:sp macro="" textlink="">
          <xdr:nvSpPr>
            <xdr:cNvPr id="14" name="テキスト ボックス 13"/>
            <xdr:cNvSpPr txBox="1"/>
          </xdr:nvSpPr>
          <xdr:spPr>
            <a:xfrm>
              <a:off x="361950" y="4000499"/>
              <a:ext cx="3619500" cy="847726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①　「</a:t>
              </a:r>
              <a:r>
                <a:rPr lang="en-US" altLang="ja-JP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1</a:t>
              </a:r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学期　成績一覧表」を１６ポイント・太字にする</a:t>
              </a:r>
              <a:endParaRPr lang="en-US" altLang="ja-JP" sz="1100" b="0" i="0" u="none" strike="noStrike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②　</a:t>
              </a:r>
              <a:r>
                <a:rPr lang="ja-JP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「国語」、「数学」、「英語」を太字にする</a:t>
              </a:r>
              <a:endParaRPr lang="ja-JP" altLang="ja-JP">
                <a:effectLst/>
                <a:latin typeface="+mj-ea"/>
                <a:ea typeface="+mj-ea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③　</a:t>
              </a:r>
              <a:r>
                <a:rPr lang="ja-JP" altLang="ja-JP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「名前のセル」</a:t>
              </a:r>
              <a:r>
                <a:rPr lang="ja-JP" altLang="en-US" sz="1100" b="0" i="0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に色をつける</a:t>
              </a:r>
              <a:endParaRPr lang="en-US" altLang="ja-JP" sz="1100" b="0" i="0">
                <a:solidFill>
                  <a:schemeClr val="dk1"/>
                </a:solidFill>
                <a:effectLst/>
                <a:latin typeface="+mj-ea"/>
                <a:ea typeface="+mj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ja-JP" altLang="en-US" sz="1100" b="0" i="0" u="none" strike="noStrike">
                  <a:solidFill>
                    <a:schemeClr val="dk1"/>
                  </a:solidFill>
                  <a:effectLst/>
                  <a:latin typeface="+mj-ea"/>
                  <a:ea typeface="+mj-ea"/>
                  <a:cs typeface="+mn-cs"/>
                </a:rPr>
                <a:t>④　</a:t>
              </a:r>
              <a:r>
                <a:rPr lang="ja-JP" altLang="en-US" sz="1100" b="0" i="0">
                  <a:solidFill>
                    <a:schemeClr val="dk1"/>
                  </a:solidFill>
                  <a:latin typeface="+mj-ea"/>
                  <a:ea typeface="+mj-ea"/>
                  <a:cs typeface="+mn-cs"/>
                </a:rPr>
                <a:t>見出しセルと「平均」に同じ色をるける</a:t>
              </a:r>
              <a:endParaRPr lang="en-US" altLang="ja-JP">
                <a:latin typeface="+mj-ea"/>
                <a:ea typeface="+mj-ea"/>
              </a:endParaRPr>
            </a:p>
          </xdr:txBody>
        </xdr:sp>
        <xdr:sp macro="" textlink="">
          <xdr:nvSpPr>
            <xdr:cNvPr id="15" name="角丸四角形 14"/>
            <xdr:cNvSpPr/>
          </xdr:nvSpPr>
          <xdr:spPr bwMode="auto">
            <a:xfrm>
              <a:off x="190500" y="1390650"/>
              <a:ext cx="3867150" cy="3457576"/>
            </a:xfrm>
            <a:prstGeom prst="roundRect">
              <a:avLst>
                <a:gd name="adj" fmla="val 1263"/>
              </a:avLst>
            </a:prstGeom>
            <a:noFill/>
            <a:ln w="19050">
              <a:solidFill>
                <a:srgbClr val="FFC000"/>
              </a:solidFill>
              <a:prstDash val="sysDash"/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  <xdr:grpSp>
          <xdr:nvGrpSpPr>
            <xdr:cNvPr id="16" name="グループ化 15"/>
            <xdr:cNvGrpSpPr/>
          </xdr:nvGrpSpPr>
          <xdr:grpSpPr>
            <a:xfrm>
              <a:off x="161925" y="1628776"/>
              <a:ext cx="3819525" cy="2314574"/>
              <a:chOff x="85725" y="3429001"/>
              <a:chExt cx="3819525" cy="2314574"/>
            </a:xfrm>
          </xdr:grpSpPr>
          <xdr:pic>
            <xdr:nvPicPr>
              <xdr:cNvPr id="18" name="図 17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61925" y="3429001"/>
                <a:ext cx="3708000" cy="2296469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sp macro="" textlink="">
            <xdr:nvSpPr>
              <xdr:cNvPr id="19" name="角丸四角形 18"/>
              <xdr:cNvSpPr/>
            </xdr:nvSpPr>
            <xdr:spPr bwMode="auto">
              <a:xfrm>
                <a:off x="171451" y="3467100"/>
                <a:ext cx="1419224" cy="180976"/>
              </a:xfrm>
              <a:prstGeom prst="roundRect">
                <a:avLst/>
              </a:prstGeom>
              <a:noFill/>
              <a:ln w="28575">
                <a:solidFill>
                  <a:srgbClr val="FF0000"/>
                </a:solidFill>
                <a:headEnd type="none" w="med" len="med"/>
                <a:tailEnd type="none" w="med" len="med"/>
              </a:ln>
              <a:extLst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0" name="角丸四角形 19"/>
              <xdr:cNvSpPr/>
            </xdr:nvSpPr>
            <xdr:spPr bwMode="auto">
              <a:xfrm>
                <a:off x="171450" y="3724275"/>
                <a:ext cx="3733800" cy="180976"/>
              </a:xfrm>
              <a:prstGeom prst="roundRect">
                <a:avLst/>
              </a:prstGeom>
              <a:noFill/>
              <a:ln w="28575">
                <a:solidFill>
                  <a:srgbClr val="FF0000"/>
                </a:solidFill>
                <a:headEnd type="none" w="med" len="med"/>
                <a:tailEnd type="none" w="med" len="med"/>
              </a:ln>
              <a:extLst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1" name="角丸四角形 20"/>
              <xdr:cNvSpPr/>
            </xdr:nvSpPr>
            <xdr:spPr bwMode="auto">
              <a:xfrm>
                <a:off x="257175" y="5553075"/>
                <a:ext cx="942975" cy="190500"/>
              </a:xfrm>
              <a:prstGeom prst="roundRect">
                <a:avLst/>
              </a:prstGeom>
              <a:noFill/>
              <a:ln w="28575">
                <a:solidFill>
                  <a:srgbClr val="FF0000"/>
                </a:solidFill>
                <a:headEnd type="none" w="med" len="med"/>
                <a:tailEnd type="none" w="med" len="med"/>
              </a:ln>
              <a:extLst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2" name="角丸四角形 21"/>
              <xdr:cNvSpPr/>
            </xdr:nvSpPr>
            <xdr:spPr bwMode="auto">
              <a:xfrm>
                <a:off x="333375" y="3895726"/>
                <a:ext cx="866775" cy="1619249"/>
              </a:xfrm>
              <a:prstGeom prst="roundRect">
                <a:avLst/>
              </a:prstGeom>
              <a:noFill/>
              <a:ln w="28575">
                <a:solidFill>
                  <a:srgbClr val="FF0000"/>
                </a:solidFill>
                <a:headEnd type="none" w="med" len="med"/>
                <a:tailEnd type="none" w="med" len="med"/>
              </a:ln>
              <a:extLst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3" name="テキスト ボックス 22"/>
              <xdr:cNvSpPr txBox="1"/>
            </xdr:nvSpPr>
            <xdr:spPr>
              <a:xfrm>
                <a:off x="1552575" y="3438525"/>
                <a:ext cx="333375" cy="228600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>
                    <a:solidFill>
                      <a:srgbClr val="FF0000"/>
                    </a:solidFill>
                  </a:rPr>
                  <a:t>①</a:t>
                </a:r>
              </a:p>
            </xdr:txBody>
          </xdr:sp>
          <xdr:sp macro="" textlink="">
            <xdr:nvSpPr>
              <xdr:cNvPr id="24" name="テキスト ボックス 23"/>
              <xdr:cNvSpPr txBox="1"/>
            </xdr:nvSpPr>
            <xdr:spPr>
              <a:xfrm>
                <a:off x="85725" y="4543425"/>
                <a:ext cx="276225" cy="2190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>
                    <a:solidFill>
                      <a:srgbClr val="FF0000"/>
                    </a:solidFill>
                  </a:rPr>
                  <a:t>③</a:t>
                </a:r>
              </a:p>
            </xdr:txBody>
          </xdr:sp>
          <xdr:sp macro="" textlink="">
            <xdr:nvSpPr>
              <xdr:cNvPr id="25" name="テキスト ボックス 24"/>
              <xdr:cNvSpPr txBox="1"/>
            </xdr:nvSpPr>
            <xdr:spPr>
              <a:xfrm>
                <a:off x="2714625" y="3476625"/>
                <a:ext cx="276225" cy="2190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>
                    <a:solidFill>
                      <a:srgbClr val="FF0000"/>
                    </a:solidFill>
                  </a:rPr>
                  <a:t>④</a:t>
                </a:r>
              </a:p>
            </xdr:txBody>
          </xdr:sp>
          <xdr:sp macro="" textlink="">
            <xdr:nvSpPr>
              <xdr:cNvPr id="26" name="テキスト ボックス 25"/>
              <xdr:cNvSpPr txBox="1"/>
            </xdr:nvSpPr>
            <xdr:spPr>
              <a:xfrm>
                <a:off x="1171575" y="5362575"/>
                <a:ext cx="276225" cy="2190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>
                    <a:solidFill>
                      <a:srgbClr val="FF0000"/>
                    </a:solidFill>
                  </a:rPr>
                  <a:t>④</a:t>
                </a:r>
              </a:p>
            </xdr:txBody>
          </xdr:sp>
        </xdr:grpSp>
        <xdr:sp macro="" textlink="">
          <xdr:nvSpPr>
            <xdr:cNvPr id="17" name="テキスト ボックス 16"/>
            <xdr:cNvSpPr txBox="1"/>
          </xdr:nvSpPr>
          <xdr:spPr>
            <a:xfrm>
              <a:off x="295275" y="1343025"/>
              <a:ext cx="1806962" cy="26168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400" b="1" i="1" cap="none" spc="0">
                  <a:ln>
                    <a:noFill/>
                  </a:ln>
                  <a:solidFill>
                    <a:srgbClr val="FFC000"/>
                  </a:solidFill>
                  <a:effectLst/>
                  <a:latin typeface="MS UI Gothic" pitchFamily="50" charset="-128"/>
                  <a:ea typeface="MS UI Gothic" pitchFamily="50" charset="-128"/>
                </a:rPr>
                <a:t>Let's Try!</a:t>
              </a:r>
              <a:endParaRPr kumimoji="1" lang="ja-JP" altLang="en-US" sz="1400" b="1" i="1" cap="none" spc="0">
                <a:ln>
                  <a:noFill/>
                </a:ln>
                <a:solidFill>
                  <a:srgbClr val="FFC000"/>
                </a:solidFill>
                <a:effectLst/>
                <a:latin typeface="MS UI Gothic" pitchFamily="50" charset="-128"/>
                <a:ea typeface="MS UI Gothic" pitchFamily="50" charset="-128"/>
              </a:endParaRPr>
            </a:p>
          </xdr:txBody>
        </xdr:sp>
      </xdr:grpSp>
      <xdr:sp macro="" textlink="">
        <xdr:nvSpPr>
          <xdr:cNvPr id="13" name="テキスト ボックス 12"/>
          <xdr:cNvSpPr txBox="1"/>
        </xdr:nvSpPr>
        <xdr:spPr>
          <a:xfrm>
            <a:off x="2000250" y="1847850"/>
            <a:ext cx="333375" cy="2286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②</a:t>
            </a:r>
            <a:r>
              <a:rPr kumimoji="1" lang="en-US" altLang="ja-JP" sz="1100">
                <a:solidFill>
                  <a:srgbClr val="FF0000"/>
                </a:solidFill>
              </a:rPr>
              <a:t>2</a:t>
            </a:r>
            <a:endParaRPr kumimoji="1" lang="ja-JP" altLang="en-US" sz="1100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9524</xdr:colOff>
      <xdr:row>3</xdr:row>
      <xdr:rowOff>152399</xdr:rowOff>
    </xdr:from>
    <xdr:to>
      <xdr:col>22</xdr:col>
      <xdr:colOff>495300</xdr:colOff>
      <xdr:row>12</xdr:row>
      <xdr:rowOff>142876</xdr:rowOff>
    </xdr:to>
    <xdr:sp macro="" textlink="">
      <xdr:nvSpPr>
        <xdr:cNvPr id="2" name="テキスト ボックス 1"/>
        <xdr:cNvSpPr txBox="1"/>
      </xdr:nvSpPr>
      <xdr:spPr>
        <a:xfrm>
          <a:off x="9201149" y="647699"/>
          <a:ext cx="3228976" cy="1600202"/>
        </a:xfrm>
        <a:prstGeom prst="rect">
          <a:avLst/>
        </a:prstGeom>
        <a:solidFill>
          <a:schemeClr val="lt1"/>
        </a:solidFill>
        <a:ln w="9525" cmpd="sng">
          <a:solidFill>
            <a:schemeClr val="bg1">
              <a:lumMod val="7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en-US" altLang="ja-JP" sz="1100"/>
        </a:p>
        <a:p>
          <a:r>
            <a:rPr kumimoji="1" lang="ja-JP" altLang="en-US" sz="1100"/>
            <a:t>「フォント」の罫線ボタンの▼をクリック</a:t>
          </a:r>
          <a:endParaRPr kumimoji="1" lang="en-US" altLang="ja-JP" sz="1100"/>
        </a:p>
        <a:p>
          <a:r>
            <a:rPr kumimoji="1" lang="ja-JP" altLang="en-US" sz="1100">
              <a:latin typeface="+mj-ea"/>
              <a:ea typeface="+mj-ea"/>
            </a:rPr>
            <a:t>↓</a:t>
          </a:r>
          <a:endParaRPr kumimoji="1" lang="en-US" altLang="ja-JP" sz="1100">
            <a:latin typeface="+mj-ea"/>
            <a:ea typeface="+mj-ea"/>
          </a:endParaRPr>
        </a:p>
        <a:p>
          <a:r>
            <a:rPr kumimoji="1" lang="ja-JP" altLang="en-US" sz="1100"/>
            <a:t>一番下の「その他の罫線」をクリック</a:t>
          </a:r>
          <a:endParaRPr kumimoji="1" lang="en-US" altLang="ja-JP" sz="1100"/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↓</a:t>
          </a:r>
          <a:endParaRPr kumimoji="1" lang="en-US" altLang="ja-JP" sz="1100"/>
        </a:p>
        <a:p>
          <a:r>
            <a:rPr kumimoji="1" lang="ja-JP" altLang="en-US" sz="1100"/>
            <a:t>「セルの書式設定」ダイアログボックスが表示される</a:t>
          </a:r>
          <a:endParaRPr kumimoji="1" lang="en-US" altLang="ja-JP" sz="1100"/>
        </a:p>
        <a:p>
          <a:r>
            <a:rPr kumimoji="1" lang="ja-JP" altLang="en-US" sz="1100">
              <a:latin typeface="+mj-ea"/>
              <a:ea typeface="+mj-ea"/>
            </a:rPr>
            <a:t>↓</a:t>
          </a:r>
          <a:endParaRPr kumimoji="1" lang="en-US" altLang="ja-JP" sz="1100">
            <a:latin typeface="+mj-ea"/>
            <a:ea typeface="+mj-ea"/>
          </a:endParaRPr>
        </a:p>
        <a:p>
          <a:r>
            <a:rPr kumimoji="1" lang="ja-JP" altLang="en-US" sz="1100">
              <a:latin typeface="+mj-ea"/>
              <a:ea typeface="+mj-ea"/>
            </a:rPr>
            <a:t>「罫線」タブをクリックし、斜めの罫線をクリック</a:t>
          </a:r>
        </a:p>
      </xdr:txBody>
    </xdr:sp>
    <xdr:clientData/>
  </xdr:twoCellAnchor>
  <xdr:twoCellAnchor>
    <xdr:from>
      <xdr:col>1</xdr:col>
      <xdr:colOff>19050</xdr:colOff>
      <xdr:row>2</xdr:row>
      <xdr:rowOff>38100</xdr:rowOff>
    </xdr:from>
    <xdr:to>
      <xdr:col>13</xdr:col>
      <xdr:colOff>34448</xdr:colOff>
      <xdr:row>7</xdr:row>
      <xdr:rowOff>97800</xdr:rowOff>
    </xdr:to>
    <xdr:grpSp>
      <xdr:nvGrpSpPr>
        <xdr:cNvPr id="3" name="グループ化 2"/>
        <xdr:cNvGrpSpPr/>
      </xdr:nvGrpSpPr>
      <xdr:grpSpPr>
        <a:xfrm>
          <a:off x="142875" y="419100"/>
          <a:ext cx="6863873" cy="859800"/>
          <a:chOff x="142875" y="123825"/>
          <a:chExt cx="6863873" cy="859800"/>
        </a:xfrm>
      </xdr:grpSpPr>
      <xdr:grpSp>
        <xdr:nvGrpSpPr>
          <xdr:cNvPr id="4" name="グループ化 3"/>
          <xdr:cNvGrpSpPr/>
        </xdr:nvGrpSpPr>
        <xdr:grpSpPr>
          <a:xfrm>
            <a:off x="142875" y="123825"/>
            <a:ext cx="6863873" cy="859800"/>
            <a:chOff x="142875" y="152400"/>
            <a:chExt cx="6863873" cy="936000"/>
          </a:xfrm>
        </xdr:grpSpPr>
        <xdr:pic>
          <xdr:nvPicPr>
            <xdr:cNvPr id="6" name="図 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42875" y="152400"/>
              <a:ext cx="6863873" cy="936000"/>
            </a:xfrm>
            <a:prstGeom prst="rect">
              <a:avLst/>
            </a:prstGeom>
          </xdr:spPr>
        </xdr:pic>
        <xdr:sp macro="" textlink="">
          <xdr:nvSpPr>
            <xdr:cNvPr id="7" name="角丸四角形 6"/>
            <xdr:cNvSpPr/>
          </xdr:nvSpPr>
          <xdr:spPr bwMode="auto">
            <a:xfrm>
              <a:off x="1285874" y="712334"/>
              <a:ext cx="352425" cy="269598"/>
            </a:xfrm>
            <a:prstGeom prst="roundRect">
              <a:avLst/>
            </a:prstGeom>
            <a:noFill/>
            <a:ln>
              <a:solidFill>
                <a:srgbClr val="FF0000"/>
              </a:solidFill>
              <a:headEnd type="none" w="med" len="med"/>
              <a:tailEnd type="none" w="med" len="med"/>
            </a:ln>
            <a:extLst/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5" name="角丸四角形 4"/>
          <xdr:cNvSpPr/>
        </xdr:nvSpPr>
        <xdr:spPr bwMode="auto">
          <a:xfrm>
            <a:off x="495300" y="247650"/>
            <a:ext cx="447675" cy="200025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18</xdr:col>
      <xdr:colOff>38100</xdr:colOff>
      <xdr:row>13</xdr:row>
      <xdr:rowOff>68803</xdr:rowOff>
    </xdr:from>
    <xdr:to>
      <xdr:col>22</xdr:col>
      <xdr:colOff>448109</xdr:colOff>
      <xdr:row>28</xdr:row>
      <xdr:rowOff>38100</xdr:rowOff>
    </xdr:to>
    <xdr:grpSp>
      <xdr:nvGrpSpPr>
        <xdr:cNvPr id="8" name="グループ化 7"/>
        <xdr:cNvGrpSpPr/>
      </xdr:nvGrpSpPr>
      <xdr:grpSpPr>
        <a:xfrm>
          <a:off x="9229725" y="2345278"/>
          <a:ext cx="3153209" cy="2541047"/>
          <a:chOff x="3990975" y="5002753"/>
          <a:chExt cx="3153209" cy="2541047"/>
        </a:xfrm>
      </xdr:grpSpPr>
      <xdr:pic>
        <xdr:nvPicPr>
          <xdr:cNvPr id="9" name="図 8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90975" y="5002753"/>
            <a:ext cx="3153209" cy="2541047"/>
          </a:xfrm>
          <a:prstGeom prst="rect">
            <a:avLst/>
          </a:prstGeom>
        </xdr:spPr>
      </xdr:pic>
      <xdr:sp macro="" textlink="">
        <xdr:nvSpPr>
          <xdr:cNvPr id="10" name="角丸四角形 9"/>
          <xdr:cNvSpPr/>
        </xdr:nvSpPr>
        <xdr:spPr bwMode="auto">
          <a:xfrm>
            <a:off x="4914901" y="6419851"/>
            <a:ext cx="200024" cy="190499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" name="角丸四角形 10"/>
          <xdr:cNvSpPr/>
        </xdr:nvSpPr>
        <xdr:spPr bwMode="auto">
          <a:xfrm>
            <a:off x="5095876" y="5172077"/>
            <a:ext cx="342900" cy="180973"/>
          </a:xfrm>
          <a:prstGeom prst="roundRect">
            <a:avLst/>
          </a:prstGeom>
          <a:noFill/>
          <a:ln>
            <a:solidFill>
              <a:srgbClr val="FF0000"/>
            </a:solidFill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17</xdr:col>
      <xdr:colOff>200023</xdr:colOff>
      <xdr:row>0</xdr:row>
      <xdr:rowOff>161925</xdr:rowOff>
    </xdr:from>
    <xdr:to>
      <xdr:col>22</xdr:col>
      <xdr:colOff>438149</xdr:colOff>
      <xdr:row>2</xdr:row>
      <xdr:rowOff>47625</xdr:rowOff>
    </xdr:to>
    <xdr:sp macro="" textlink="">
      <xdr:nvSpPr>
        <xdr:cNvPr id="12" name="テキスト ボックス 11"/>
        <xdr:cNvSpPr txBox="1"/>
      </xdr:nvSpPr>
      <xdr:spPr>
        <a:xfrm>
          <a:off x="9191623" y="161925"/>
          <a:ext cx="3181351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その他の罫線（セルの書式設定－罫線タブ）</a:t>
          </a:r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  <xdr:twoCellAnchor>
    <xdr:from>
      <xdr:col>0</xdr:col>
      <xdr:colOff>95250</xdr:colOff>
      <xdr:row>8</xdr:row>
      <xdr:rowOff>49609</xdr:rowOff>
    </xdr:from>
    <xdr:to>
      <xdr:col>6</xdr:col>
      <xdr:colOff>400049</xdr:colOff>
      <xdr:row>27</xdr:row>
      <xdr:rowOff>76200</xdr:rowOff>
    </xdr:to>
    <xdr:grpSp>
      <xdr:nvGrpSpPr>
        <xdr:cNvPr id="13" name="グループ化 12"/>
        <xdr:cNvGrpSpPr/>
      </xdr:nvGrpSpPr>
      <xdr:grpSpPr>
        <a:xfrm>
          <a:off x="95250" y="1402159"/>
          <a:ext cx="3857624" cy="3350816"/>
          <a:chOff x="95250" y="1221184"/>
          <a:chExt cx="3857624" cy="3350816"/>
        </a:xfrm>
      </xdr:grpSpPr>
      <xdr:sp macro="" textlink="">
        <xdr:nvSpPr>
          <xdr:cNvPr id="14" name="テキスト ボックス 13"/>
          <xdr:cNvSpPr txBox="1"/>
        </xdr:nvSpPr>
        <xdr:spPr>
          <a:xfrm>
            <a:off x="209549" y="3552824"/>
            <a:ext cx="3743325" cy="10191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①　表全体に罫線を引く</a:t>
            </a:r>
            <a:r>
              <a:rPr lang="ja-JP" altLang="en-US"/>
              <a:t> （格子）</a:t>
            </a:r>
            <a:endParaRPr lang="en-US" altLang="ja-JP"/>
          </a:p>
          <a:p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②　周りに太線の罫線を引く</a:t>
            </a:r>
            <a:r>
              <a:rPr lang="ja-JP" altLang="en-US"/>
              <a:t> （太枠外罫線）</a:t>
            </a:r>
            <a:endParaRPr lang="en-US" altLang="ja-JP"/>
          </a:p>
          <a:p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③　見出しの下線を二重線にする（下二重罫線）</a:t>
            </a:r>
            <a:endPara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ja-JP" alt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④　平均の上の線を二重線にする</a:t>
            </a:r>
            <a:r>
              <a:rPr lang="ja-JP" altLang="en-US"/>
              <a:t> （下二重罫線）</a:t>
            </a:r>
            <a:endParaRPr lang="en-US" altLang="ja-JP"/>
          </a:p>
          <a:p>
            <a:r>
              <a:rPr kumimoji="1" lang="ja-JP" altLang="en-US" sz="1100"/>
              <a:t>⑤　セル</a:t>
            </a:r>
            <a:r>
              <a:rPr kumimoji="1" lang="en-US" altLang="ja-JP" sz="1100">
                <a:latin typeface="+mj-ea"/>
                <a:ea typeface="+mj-ea"/>
              </a:rPr>
              <a:t>I12</a:t>
            </a:r>
            <a:r>
              <a:rPr kumimoji="1" lang="ja-JP" altLang="en-US" sz="1100"/>
              <a:t>に斜めの罫線を引く（セルの書式設定より）</a:t>
            </a:r>
          </a:p>
        </xdr:txBody>
      </xdr:sp>
      <xdr:grpSp>
        <xdr:nvGrpSpPr>
          <xdr:cNvPr id="15" name="グループ化 14"/>
          <xdr:cNvGrpSpPr/>
        </xdr:nvGrpSpPr>
        <xdr:grpSpPr>
          <a:xfrm>
            <a:off x="95250" y="1221184"/>
            <a:ext cx="3848101" cy="3341291"/>
            <a:chOff x="95250" y="1211659"/>
            <a:chExt cx="3848101" cy="3160317"/>
          </a:xfrm>
        </xdr:grpSpPr>
        <xdr:pic>
          <xdr:nvPicPr>
            <xdr:cNvPr id="16" name="図 1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76226" y="1590675"/>
              <a:ext cx="3474868" cy="185737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grpSp>
          <xdr:nvGrpSpPr>
            <xdr:cNvPr id="17" name="グループ化 16"/>
            <xdr:cNvGrpSpPr/>
          </xdr:nvGrpSpPr>
          <xdr:grpSpPr>
            <a:xfrm>
              <a:off x="152401" y="1211659"/>
              <a:ext cx="3790950" cy="3160317"/>
              <a:chOff x="85726" y="3186934"/>
              <a:chExt cx="3790950" cy="3314700"/>
            </a:xfrm>
          </xdr:grpSpPr>
          <xdr:sp macro="" textlink="">
            <xdr:nvSpPr>
              <xdr:cNvPr id="20" name="角丸四角形 19"/>
              <xdr:cNvSpPr/>
            </xdr:nvSpPr>
            <xdr:spPr bwMode="auto">
              <a:xfrm>
                <a:off x="85726" y="3186934"/>
                <a:ext cx="3790950" cy="3314700"/>
              </a:xfrm>
              <a:prstGeom prst="roundRect">
                <a:avLst>
                  <a:gd name="adj" fmla="val 1263"/>
                </a:avLst>
              </a:prstGeom>
              <a:noFill/>
              <a:ln w="19050">
                <a:solidFill>
                  <a:srgbClr val="FFC000"/>
                </a:solidFill>
                <a:prstDash val="sysDash"/>
                <a:headEnd type="none" w="med" len="med"/>
                <a:tailEnd type="none" w="med" len="med"/>
              </a:ln>
              <a:extLst/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wrap="square" lIns="18288" tIns="0" rIns="0" bIns="0" rtlCol="0" anchor="t" upright="1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21" name="テキスト ボックス 20"/>
              <xdr:cNvSpPr txBox="1"/>
            </xdr:nvSpPr>
            <xdr:spPr>
              <a:xfrm>
                <a:off x="1085849" y="4276260"/>
                <a:ext cx="276225" cy="2190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>
                    <a:solidFill>
                      <a:srgbClr val="FF0000"/>
                    </a:solidFill>
                  </a:rPr>
                  <a:t>①</a:t>
                </a:r>
              </a:p>
            </xdr:txBody>
          </xdr:sp>
          <xdr:sp macro="" textlink="">
            <xdr:nvSpPr>
              <xdr:cNvPr id="22" name="テキスト ボックス 21"/>
              <xdr:cNvSpPr txBox="1"/>
            </xdr:nvSpPr>
            <xdr:spPr>
              <a:xfrm>
                <a:off x="3514724" y="4054776"/>
                <a:ext cx="276225" cy="2190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>
                    <a:solidFill>
                      <a:srgbClr val="FF0000"/>
                    </a:solidFill>
                  </a:rPr>
                  <a:t>②</a:t>
                </a:r>
              </a:p>
            </xdr:txBody>
          </xdr:sp>
          <xdr:sp macro="" textlink="">
            <xdr:nvSpPr>
              <xdr:cNvPr id="23" name="テキスト ボックス 22"/>
              <xdr:cNvSpPr txBox="1"/>
            </xdr:nvSpPr>
            <xdr:spPr>
              <a:xfrm>
                <a:off x="3562349" y="3523785"/>
                <a:ext cx="276225" cy="2190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>
                    <a:solidFill>
                      <a:srgbClr val="FF0000"/>
                    </a:solidFill>
                  </a:rPr>
                  <a:t>③</a:t>
                </a:r>
              </a:p>
            </xdr:txBody>
          </xdr:sp>
          <xdr:sp macro="" textlink="">
            <xdr:nvSpPr>
              <xdr:cNvPr id="24" name="テキスト ボックス 23"/>
              <xdr:cNvSpPr txBox="1"/>
            </xdr:nvSpPr>
            <xdr:spPr>
              <a:xfrm>
                <a:off x="3248024" y="5238066"/>
                <a:ext cx="276225" cy="219075"/>
              </a:xfrm>
              <a:prstGeom prst="rect">
                <a:avLst/>
              </a:prstGeom>
              <a:noFill/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kumimoji="1" lang="ja-JP" altLang="en-US" sz="1100">
                    <a:solidFill>
                      <a:srgbClr val="FF0000"/>
                    </a:solidFill>
                  </a:rPr>
                  <a:t>④</a:t>
                </a:r>
              </a:p>
            </xdr:txBody>
          </xdr:sp>
        </xdr:grpSp>
        <xdr:sp macro="" textlink="">
          <xdr:nvSpPr>
            <xdr:cNvPr id="18" name="テキスト ボックス 44"/>
            <xdr:cNvSpPr txBox="1"/>
          </xdr:nvSpPr>
          <xdr:spPr>
            <a:xfrm>
              <a:off x="257175" y="1219200"/>
              <a:ext cx="1806962" cy="26168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wrap="square" rtlCol="0" anchor="t"/>
            <a:lstStyle>
              <a:lvl1pPr marL="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kumimoji="1" lang="en-US" altLang="ja-JP" sz="1400" b="1" i="1" cap="none" spc="0">
                  <a:ln>
                    <a:noFill/>
                  </a:ln>
                  <a:solidFill>
                    <a:srgbClr val="FFC000"/>
                  </a:solidFill>
                  <a:effectLst/>
                  <a:latin typeface="MS UI Gothic" pitchFamily="50" charset="-128"/>
                  <a:ea typeface="MS UI Gothic" pitchFamily="50" charset="-128"/>
                </a:rPr>
                <a:t>Let's Try!</a:t>
              </a:r>
              <a:endParaRPr kumimoji="1" lang="ja-JP" altLang="en-US" sz="1400" b="1" i="1" cap="none" spc="0">
                <a:ln>
                  <a:noFill/>
                </a:ln>
                <a:solidFill>
                  <a:srgbClr val="FFC000"/>
                </a:solidFill>
                <a:effectLst/>
                <a:latin typeface="MS UI Gothic" pitchFamily="50" charset="-128"/>
                <a:ea typeface="MS UI Gothic" pitchFamily="50" charset="-128"/>
              </a:endParaRPr>
            </a:p>
          </xdr:txBody>
        </xdr:sp>
        <xdr:sp macro="" textlink="">
          <xdr:nvSpPr>
            <xdr:cNvPr id="19" name="テキスト ボックス 18"/>
            <xdr:cNvSpPr txBox="1"/>
          </xdr:nvSpPr>
          <xdr:spPr>
            <a:xfrm>
              <a:off x="95250" y="1409700"/>
              <a:ext cx="276225" cy="20887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>
                  <a:solidFill>
                    <a:srgbClr val="FF0000"/>
                  </a:solidFill>
                </a:rPr>
                <a:t>⑤</a:t>
              </a:r>
            </a:p>
          </xdr:txBody>
        </xdr:sp>
      </xdr:grpSp>
    </xdr:grpSp>
    <xdr:clientData/>
  </xdr:twoCellAnchor>
  <xdr:twoCellAnchor>
    <xdr:from>
      <xdr:col>0</xdr:col>
      <xdr:colOff>57150</xdr:colOff>
      <xdr:row>1</xdr:row>
      <xdr:rowOff>19050</xdr:rowOff>
    </xdr:from>
    <xdr:to>
      <xdr:col>12</xdr:col>
      <xdr:colOff>419100</xdr:colOff>
      <xdr:row>1</xdr:row>
      <xdr:rowOff>47626</xdr:rowOff>
    </xdr:to>
    <xdr:cxnSp macro="">
      <xdr:nvCxnSpPr>
        <xdr:cNvPr id="25" name="直線コネクタ 24"/>
        <xdr:cNvCxnSpPr/>
      </xdr:nvCxnSpPr>
      <xdr:spPr>
        <a:xfrm flipV="1">
          <a:off x="57150" y="285750"/>
          <a:ext cx="6829425" cy="28576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0</xdr:row>
      <xdr:rowOff>57150</xdr:rowOff>
    </xdr:from>
    <xdr:to>
      <xdr:col>17</xdr:col>
      <xdr:colOff>47625</xdr:colOff>
      <xdr:row>7</xdr:row>
      <xdr:rowOff>95250</xdr:rowOff>
    </xdr:to>
    <xdr:grpSp>
      <xdr:nvGrpSpPr>
        <xdr:cNvPr id="26" name="グループ化 25"/>
        <xdr:cNvGrpSpPr/>
      </xdr:nvGrpSpPr>
      <xdr:grpSpPr>
        <a:xfrm>
          <a:off x="6972300" y="57150"/>
          <a:ext cx="2066925" cy="1219200"/>
          <a:chOff x="6972300" y="57150"/>
          <a:chExt cx="2066925" cy="1219200"/>
        </a:xfrm>
      </xdr:grpSpPr>
      <xdr:sp macro="" textlink="">
        <xdr:nvSpPr>
          <xdr:cNvPr id="27" name="テキスト ボックス 26"/>
          <xdr:cNvSpPr txBox="1"/>
        </xdr:nvSpPr>
        <xdr:spPr>
          <a:xfrm>
            <a:off x="6972300" y="57150"/>
            <a:ext cx="2066925" cy="121920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75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kumimoji="1" lang="ja-JP" altLang="en-US" sz="1100">
              <a:latin typeface="+mj-ea"/>
              <a:ea typeface="+mj-ea"/>
            </a:endParaRPr>
          </a:p>
        </xdr:txBody>
      </xdr:sp>
      <xdr:pic>
        <xdr:nvPicPr>
          <xdr:cNvPr id="28" name="図 27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63523" t="67878" r="34978" b="29260"/>
          <a:stretch/>
        </xdr:blipFill>
        <xdr:spPr>
          <a:xfrm>
            <a:off x="7048500" y="152400"/>
            <a:ext cx="438150" cy="323850"/>
          </a:xfrm>
          <a:prstGeom prst="rect">
            <a:avLst/>
          </a:prstGeom>
          <a:ln>
            <a:solidFill>
              <a:schemeClr val="bg1">
                <a:lumMod val="85000"/>
              </a:schemeClr>
            </a:solidFill>
          </a:ln>
        </xdr:spPr>
      </xdr:pic>
      <xdr:pic>
        <xdr:nvPicPr>
          <xdr:cNvPr id="29" name="図 28"/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55373" t="47547" r="37785" b="40332"/>
          <a:stretch/>
        </xdr:blipFill>
        <xdr:spPr>
          <a:xfrm>
            <a:off x="7509486" y="152400"/>
            <a:ext cx="1264250" cy="866775"/>
          </a:xfrm>
          <a:prstGeom prst="rect">
            <a:avLst/>
          </a:prstGeom>
          <a:ln>
            <a:solidFill>
              <a:schemeClr val="bg1">
                <a:lumMod val="85000"/>
              </a:schemeClr>
            </a:solidFill>
          </a:ln>
        </xdr:spPr>
      </xdr:pic>
      <xdr:pic>
        <xdr:nvPicPr>
          <xdr:cNvPr id="30" name="図 29"/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55373" t="82135" r="37785" b="15648"/>
          <a:stretch/>
        </xdr:blipFill>
        <xdr:spPr>
          <a:xfrm>
            <a:off x="7509486" y="1028700"/>
            <a:ext cx="1272564" cy="159599"/>
          </a:xfrm>
          <a:prstGeom prst="rect">
            <a:avLst/>
          </a:prstGeom>
          <a:ln>
            <a:solidFill>
              <a:schemeClr val="bg1">
                <a:lumMod val="85000"/>
              </a:schemeClr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40.png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L33"/>
  <sheetViews>
    <sheetView tabSelected="1" workbookViewId="0">
      <selection activeCell="B1" sqref="B1"/>
    </sheetView>
  </sheetViews>
  <sheetFormatPr defaultRowHeight="13.5"/>
  <cols>
    <col min="1" max="1" width="3.75" style="3" customWidth="1"/>
    <col min="2" max="2" width="16.875" style="3" customWidth="1"/>
    <col min="3" max="7" width="9" style="3"/>
    <col min="8" max="8" width="6.5" style="3" customWidth="1"/>
    <col min="9" max="10" width="9" style="3"/>
    <col min="11" max="11" width="5.75" style="3" customWidth="1"/>
    <col min="12" max="16384" width="9" style="3"/>
  </cols>
  <sheetData>
    <row r="1" spans="1:9" ht="27.75" customHeight="1">
      <c r="B1" s="175" t="s">
        <v>160</v>
      </c>
    </row>
    <row r="2" spans="1:9" ht="14.25" customHeight="1">
      <c r="H2" s="14" t="s">
        <v>161</v>
      </c>
    </row>
    <row r="3" spans="1:9" ht="14.25" customHeight="1">
      <c r="I3" s="176"/>
    </row>
    <row r="4" spans="1:9" ht="14.25" customHeight="1">
      <c r="B4" s="177" t="s">
        <v>162</v>
      </c>
    </row>
    <row r="5" spans="1:9" ht="6" customHeight="1">
      <c r="B5" s="177"/>
    </row>
    <row r="6" spans="1:9" ht="14.25" customHeight="1">
      <c r="A6" s="4" t="s">
        <v>163</v>
      </c>
      <c r="B6" s="5" t="s">
        <v>0</v>
      </c>
      <c r="I6" s="5" t="s">
        <v>164</v>
      </c>
    </row>
    <row r="7" spans="1:9" ht="14.25" customHeight="1">
      <c r="B7" s="3" t="s">
        <v>165</v>
      </c>
      <c r="I7" s="3" t="s">
        <v>166</v>
      </c>
    </row>
    <row r="8" spans="1:9" ht="5.25" customHeight="1"/>
    <row r="9" spans="1:9" ht="14.25" customHeight="1">
      <c r="B9" s="5" t="s">
        <v>1</v>
      </c>
    </row>
    <row r="10" spans="1:9" ht="14.25" customHeight="1">
      <c r="B10" s="3" t="s">
        <v>2</v>
      </c>
    </row>
    <row r="11" spans="1:9" ht="14.25" customHeight="1">
      <c r="B11" s="3" t="s">
        <v>3</v>
      </c>
    </row>
    <row r="12" spans="1:9" ht="5.25" customHeight="1"/>
    <row r="13" spans="1:9" ht="14.25" customHeight="1">
      <c r="B13" s="3" t="s">
        <v>167</v>
      </c>
    </row>
    <row r="14" spans="1:9" ht="14.25" customHeight="1">
      <c r="B14" s="3" t="s">
        <v>4</v>
      </c>
    </row>
    <row r="15" spans="1:9" ht="5.25" customHeight="1"/>
    <row r="16" spans="1:9" ht="14.25" customHeight="1">
      <c r="B16" s="3" t="s">
        <v>168</v>
      </c>
    </row>
    <row r="17" spans="1:12" ht="14.25" customHeight="1">
      <c r="B17" s="3" t="s">
        <v>169</v>
      </c>
    </row>
    <row r="18" spans="1:12" ht="17.25" customHeight="1"/>
    <row r="19" spans="1:12" ht="14.25" customHeight="1">
      <c r="A19" s="4" t="s">
        <v>170</v>
      </c>
      <c r="B19" s="5" t="s">
        <v>171</v>
      </c>
      <c r="I19" s="178" t="s">
        <v>172</v>
      </c>
      <c r="J19" s="178"/>
      <c r="L19" s="178" t="s">
        <v>173</v>
      </c>
    </row>
    <row r="20" spans="1:12" ht="5.25" customHeight="1">
      <c r="A20" s="4"/>
    </row>
    <row r="21" spans="1:12" ht="14.25" customHeight="1">
      <c r="B21" s="3" t="s">
        <v>174</v>
      </c>
    </row>
    <row r="22" spans="1:12" ht="13.5" customHeight="1">
      <c r="B22" s="3" t="s">
        <v>175</v>
      </c>
    </row>
    <row r="23" spans="1:12" ht="13.5" customHeight="1">
      <c r="B23" s="3" t="s">
        <v>176</v>
      </c>
    </row>
    <row r="24" spans="1:12" ht="8.25" customHeight="1"/>
    <row r="25" spans="1:12" ht="8.25" customHeight="1"/>
    <row r="26" spans="1:12" ht="13.5" customHeight="1">
      <c r="B26" s="5" t="s">
        <v>87</v>
      </c>
    </row>
    <row r="27" spans="1:12" ht="13.5" customHeight="1">
      <c r="B27" s="3" t="s">
        <v>88</v>
      </c>
    </row>
    <row r="28" spans="1:12" ht="13.5" customHeight="1">
      <c r="B28" s="3" t="s">
        <v>177</v>
      </c>
      <c r="L28"/>
    </row>
    <row r="29" spans="1:12" ht="13.5" customHeight="1"/>
    <row r="30" spans="1:12" ht="13.5" customHeight="1"/>
    <row r="31" spans="1:12" ht="13.5" customHeight="1"/>
    <row r="32" spans="1:12" ht="13.5" customHeight="1"/>
    <row r="33" ht="13.5" customHeight="1"/>
  </sheetData>
  <phoneticPr fontId="3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2"/>
    <pageSetUpPr fitToPage="1"/>
  </sheetPr>
  <dimension ref="A1:Z31"/>
  <sheetViews>
    <sheetView topLeftCell="B1" workbookViewId="0">
      <selection activeCell="B1" sqref="B1"/>
    </sheetView>
  </sheetViews>
  <sheetFormatPr defaultRowHeight="13.5"/>
  <cols>
    <col min="1" max="1" width="1.625" style="26" customWidth="1"/>
    <col min="2" max="6" width="9" style="26" customWidth="1"/>
    <col min="7" max="7" width="5.875" style="26" customWidth="1"/>
    <col min="8" max="8" width="2.25" style="26" customWidth="1"/>
    <col min="9" max="9" width="4.125" style="26" customWidth="1"/>
    <col min="10" max="10" width="12.875" style="26" customWidth="1"/>
    <col min="11" max="12" width="6.625" style="26" customWidth="1"/>
    <col min="13" max="13" width="6.375" style="26" customWidth="1"/>
    <col min="14" max="17" width="6.625" style="26" customWidth="1"/>
    <col min="18" max="18" width="2.625" style="26" customWidth="1"/>
    <col min="19" max="16384" width="9" style="26"/>
  </cols>
  <sheetData>
    <row r="1" spans="1:26" ht="21">
      <c r="A1" s="22"/>
      <c r="B1" s="23" t="s">
        <v>148</v>
      </c>
      <c r="C1" s="24"/>
      <c r="D1" s="24"/>
      <c r="E1" s="24"/>
      <c r="F1" s="24" t="s">
        <v>155</v>
      </c>
      <c r="G1" s="24"/>
      <c r="H1" s="24"/>
      <c r="I1" s="22"/>
      <c r="J1" s="22"/>
      <c r="K1" s="22"/>
      <c r="L1" s="22"/>
      <c r="M1" s="25"/>
      <c r="N1" s="25"/>
      <c r="O1" s="22"/>
      <c r="P1" s="24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9" customHeight="1">
      <c r="A2" s="22"/>
      <c r="B2" s="27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9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3.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3.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8"/>
      <c r="T5" s="22"/>
      <c r="U5" s="22"/>
      <c r="V5" s="22"/>
      <c r="W5" s="22"/>
      <c r="X5" s="22"/>
      <c r="Y5" s="22"/>
      <c r="Z5" s="22"/>
    </row>
    <row r="6" spans="1:26" ht="13.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3.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3.5" customHeigh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8.75">
      <c r="A9" s="22"/>
      <c r="B9" s="22"/>
      <c r="C9" s="22"/>
      <c r="D9" s="22"/>
      <c r="E9" s="22"/>
      <c r="F9" s="22"/>
      <c r="G9" s="22"/>
      <c r="I9" s="166" t="s">
        <v>8</v>
      </c>
      <c r="J9" s="167"/>
      <c r="K9" s="167"/>
      <c r="T9" s="22"/>
      <c r="U9" s="22"/>
      <c r="V9" s="22"/>
      <c r="W9" s="22"/>
      <c r="X9" s="22"/>
      <c r="Y9" s="22"/>
      <c r="Z9" s="22"/>
    </row>
    <row r="10" spans="1:26" ht="14.25" thickBot="1">
      <c r="A10" s="22"/>
      <c r="B10" s="22"/>
      <c r="C10" s="22"/>
      <c r="D10" s="22"/>
      <c r="E10" s="22"/>
      <c r="F10" s="22"/>
      <c r="G10" s="22"/>
      <c r="R10" s="28"/>
      <c r="S10" s="28"/>
      <c r="T10" s="22"/>
      <c r="U10" s="22"/>
      <c r="V10" s="22"/>
      <c r="W10" s="22"/>
      <c r="X10" s="22"/>
      <c r="Y10" s="22"/>
      <c r="Z10" s="22"/>
    </row>
    <row r="11" spans="1:26" ht="14.25" thickBot="1">
      <c r="A11" s="22"/>
      <c r="B11" s="22"/>
      <c r="C11" s="22"/>
      <c r="D11" s="22"/>
      <c r="E11" s="22"/>
      <c r="F11" s="22"/>
      <c r="G11" s="22"/>
      <c r="H11" s="28"/>
      <c r="I11" s="81"/>
      <c r="J11" s="168" t="s">
        <v>9</v>
      </c>
      <c r="K11" s="169" t="s">
        <v>10</v>
      </c>
      <c r="L11" s="168" t="s">
        <v>11</v>
      </c>
      <c r="M11" s="169" t="s">
        <v>12</v>
      </c>
      <c r="N11" s="168" t="s">
        <v>13</v>
      </c>
      <c r="O11" s="169" t="s">
        <v>14</v>
      </c>
      <c r="P11" s="168" t="s">
        <v>149</v>
      </c>
      <c r="Q11" s="170" t="s">
        <v>150</v>
      </c>
      <c r="R11" s="28"/>
      <c r="S11" s="28"/>
      <c r="T11" s="22"/>
      <c r="U11" s="22"/>
      <c r="V11" s="22"/>
      <c r="W11" s="22"/>
      <c r="X11" s="22"/>
      <c r="Y11" s="22"/>
      <c r="Z11" s="22"/>
    </row>
    <row r="12" spans="1:26" ht="14.25" thickTop="1">
      <c r="A12" s="22"/>
      <c r="B12" s="22"/>
      <c r="C12" s="22"/>
      <c r="D12" s="22"/>
      <c r="E12" s="22"/>
      <c r="F12" s="22"/>
      <c r="G12" s="22"/>
      <c r="H12" s="28"/>
      <c r="I12" s="85">
        <v>1</v>
      </c>
      <c r="J12" s="86" t="s">
        <v>15</v>
      </c>
      <c r="K12" s="16">
        <v>100</v>
      </c>
      <c r="L12" s="16">
        <v>85</v>
      </c>
      <c r="M12" s="16">
        <v>87</v>
      </c>
      <c r="N12" s="16">
        <v>79</v>
      </c>
      <c r="O12" s="16">
        <v>88</v>
      </c>
      <c r="P12" s="16"/>
      <c r="Q12" s="19"/>
      <c r="R12" s="28"/>
      <c r="S12" s="28"/>
      <c r="T12" s="22"/>
      <c r="U12" s="22"/>
      <c r="V12" s="22"/>
      <c r="W12" s="22"/>
      <c r="X12" s="22"/>
      <c r="Y12" s="22"/>
      <c r="Z12" s="22"/>
    </row>
    <row r="13" spans="1:26">
      <c r="A13" s="22"/>
      <c r="B13" s="22"/>
      <c r="C13" s="22"/>
      <c r="D13" s="22"/>
      <c r="E13" s="22"/>
      <c r="F13" s="22"/>
      <c r="G13" s="22"/>
      <c r="H13" s="28"/>
      <c r="I13" s="85">
        <v>2</v>
      </c>
      <c r="J13" s="87" t="s">
        <v>16</v>
      </c>
      <c r="K13" s="17">
        <v>80</v>
      </c>
      <c r="L13" s="17">
        <v>75</v>
      </c>
      <c r="M13" s="17">
        <v>74</v>
      </c>
      <c r="N13" s="17">
        <v>65</v>
      </c>
      <c r="O13" s="17">
        <v>80</v>
      </c>
      <c r="P13" s="17"/>
      <c r="Q13" s="20"/>
      <c r="R13" s="28"/>
      <c r="S13" s="28"/>
      <c r="T13" s="22"/>
      <c r="U13" s="22"/>
      <c r="V13" s="22"/>
      <c r="W13" s="22"/>
      <c r="X13" s="22"/>
      <c r="Y13" s="22"/>
      <c r="Z13" s="22"/>
    </row>
    <row r="14" spans="1:26">
      <c r="A14" s="22"/>
      <c r="B14" s="22"/>
      <c r="C14" s="22"/>
      <c r="D14" s="22"/>
      <c r="E14" s="22"/>
      <c r="F14" s="22"/>
      <c r="G14" s="22"/>
      <c r="H14" s="28"/>
      <c r="I14" s="85">
        <v>3</v>
      </c>
      <c r="J14" s="87" t="s">
        <v>17</v>
      </c>
      <c r="K14" s="17">
        <v>56</v>
      </c>
      <c r="L14" s="17">
        <v>65</v>
      </c>
      <c r="M14" s="17">
        <v>63</v>
      </c>
      <c r="N14" s="17">
        <v>71</v>
      </c>
      <c r="O14" s="17">
        <v>77</v>
      </c>
      <c r="P14" s="17"/>
      <c r="Q14" s="20"/>
      <c r="R14" s="28"/>
      <c r="S14" s="28"/>
      <c r="T14" s="22"/>
      <c r="U14" s="22"/>
      <c r="V14" s="22"/>
      <c r="W14" s="22"/>
      <c r="X14" s="22"/>
      <c r="Y14" s="22"/>
      <c r="Z14" s="22"/>
    </row>
    <row r="15" spans="1:26">
      <c r="A15" s="22"/>
      <c r="B15" s="22"/>
      <c r="C15" s="22"/>
      <c r="D15" s="22"/>
      <c r="E15" s="22"/>
      <c r="F15" s="22"/>
      <c r="G15" s="22"/>
      <c r="H15" s="28"/>
      <c r="I15" s="85">
        <v>4</v>
      </c>
      <c r="J15" s="87" t="s">
        <v>18</v>
      </c>
      <c r="K15" s="17">
        <v>74</v>
      </c>
      <c r="L15" s="17">
        <v>77</v>
      </c>
      <c r="M15" s="17">
        <v>69</v>
      </c>
      <c r="N15" s="17">
        <v>62</v>
      </c>
      <c r="O15" s="17">
        <v>53</v>
      </c>
      <c r="P15" s="17"/>
      <c r="Q15" s="20"/>
      <c r="R15" s="28"/>
      <c r="S15" s="28"/>
      <c r="T15" s="22"/>
      <c r="U15" s="22"/>
      <c r="V15" s="22"/>
      <c r="W15" s="22"/>
      <c r="X15" s="22"/>
      <c r="Y15" s="22"/>
      <c r="Z15" s="22"/>
    </row>
    <row r="16" spans="1:26">
      <c r="A16" s="22"/>
      <c r="B16" s="22"/>
      <c r="C16" s="22"/>
      <c r="D16" s="22"/>
      <c r="E16" s="22"/>
      <c r="F16" s="22"/>
      <c r="G16" s="22"/>
      <c r="H16" s="28"/>
      <c r="I16" s="85">
        <v>5</v>
      </c>
      <c r="J16" s="171" t="s">
        <v>85</v>
      </c>
      <c r="K16" s="17">
        <v>55</v>
      </c>
      <c r="L16" s="17">
        <v>68</v>
      </c>
      <c r="M16" s="17">
        <v>80</v>
      </c>
      <c r="N16" s="17">
        <v>79</v>
      </c>
      <c r="O16" s="17">
        <v>98</v>
      </c>
      <c r="P16" s="17"/>
      <c r="Q16" s="20"/>
      <c r="R16" s="28"/>
      <c r="S16" s="28"/>
      <c r="T16" s="22"/>
      <c r="U16" s="22"/>
      <c r="V16" s="22"/>
      <c r="W16" s="22"/>
      <c r="X16" s="22"/>
      <c r="Y16" s="22"/>
      <c r="Z16" s="22"/>
    </row>
    <row r="17" spans="1:26">
      <c r="A17" s="22"/>
      <c r="B17" s="22"/>
      <c r="C17" s="22"/>
      <c r="D17" s="22"/>
      <c r="E17" s="22"/>
      <c r="F17" s="22"/>
      <c r="G17" s="22"/>
      <c r="H17" s="28"/>
      <c r="I17" s="85">
        <v>6</v>
      </c>
      <c r="J17" s="87" t="s">
        <v>19</v>
      </c>
      <c r="K17" s="17">
        <v>85</v>
      </c>
      <c r="L17" s="17">
        <v>77</v>
      </c>
      <c r="M17" s="17">
        <v>64</v>
      </c>
      <c r="N17" s="17">
        <v>59</v>
      </c>
      <c r="O17" s="17">
        <v>62</v>
      </c>
      <c r="P17" s="17"/>
      <c r="Q17" s="20"/>
      <c r="R17" s="28"/>
      <c r="S17" s="28"/>
      <c r="T17" s="22"/>
      <c r="U17" s="22"/>
      <c r="V17" s="22"/>
      <c r="W17" s="22"/>
      <c r="X17" s="22"/>
      <c r="Y17" s="22"/>
      <c r="Z17" s="22"/>
    </row>
    <row r="18" spans="1:26">
      <c r="A18" s="22"/>
      <c r="B18" s="22"/>
      <c r="C18" s="22"/>
      <c r="D18" s="22"/>
      <c r="E18" s="22"/>
      <c r="F18" s="22"/>
      <c r="G18" s="22"/>
      <c r="H18" s="28"/>
      <c r="I18" s="85">
        <v>7</v>
      </c>
      <c r="J18" s="87" t="s">
        <v>20</v>
      </c>
      <c r="K18" s="17">
        <v>25</v>
      </c>
      <c r="L18" s="17">
        <v>56</v>
      </c>
      <c r="M18" s="17">
        <v>45</v>
      </c>
      <c r="N18" s="17">
        <v>52</v>
      </c>
      <c r="O18" s="17">
        <v>49</v>
      </c>
      <c r="P18" s="17"/>
      <c r="Q18" s="20"/>
      <c r="R18" s="28"/>
      <c r="S18" s="28"/>
      <c r="T18" s="22"/>
      <c r="U18" s="22"/>
      <c r="V18" s="22"/>
      <c r="W18" s="22"/>
      <c r="X18" s="22"/>
      <c r="Y18" s="22"/>
      <c r="Z18" s="22"/>
    </row>
    <row r="19" spans="1:26">
      <c r="A19" s="22"/>
      <c r="B19" s="22"/>
      <c r="C19" s="22"/>
      <c r="D19" s="22"/>
      <c r="E19" s="22"/>
      <c r="F19" s="22"/>
      <c r="G19" s="22"/>
      <c r="H19" s="28"/>
      <c r="I19" s="85">
        <v>8</v>
      </c>
      <c r="J19" s="87" t="s">
        <v>21</v>
      </c>
      <c r="K19" s="17">
        <v>36</v>
      </c>
      <c r="L19" s="17">
        <v>44</v>
      </c>
      <c r="M19" s="17">
        <v>41</v>
      </c>
      <c r="N19" s="17">
        <v>39</v>
      </c>
      <c r="O19" s="17">
        <v>36</v>
      </c>
      <c r="P19" s="17"/>
      <c r="Q19" s="20"/>
      <c r="R19" s="28"/>
      <c r="S19" s="28"/>
      <c r="T19" s="22"/>
      <c r="U19" s="22"/>
      <c r="V19" s="22"/>
      <c r="W19" s="22"/>
      <c r="X19" s="22"/>
      <c r="Y19" s="22"/>
      <c r="Z19" s="22"/>
    </row>
    <row r="20" spans="1:26">
      <c r="A20" s="22"/>
      <c r="B20" s="22"/>
      <c r="C20" s="22"/>
      <c r="D20" s="22"/>
      <c r="E20" s="22"/>
      <c r="F20" s="22"/>
      <c r="G20" s="22"/>
      <c r="H20" s="28"/>
      <c r="I20" s="85">
        <v>9</v>
      </c>
      <c r="J20" s="87" t="s">
        <v>22</v>
      </c>
      <c r="K20" s="17">
        <v>57</v>
      </c>
      <c r="L20" s="17">
        <v>74</v>
      </c>
      <c r="M20" s="17">
        <v>68</v>
      </c>
      <c r="N20" s="17">
        <v>69</v>
      </c>
      <c r="O20" s="17">
        <v>72</v>
      </c>
      <c r="P20" s="17"/>
      <c r="Q20" s="20"/>
      <c r="R20" s="28"/>
      <c r="S20" s="28"/>
      <c r="T20" s="22"/>
      <c r="U20" s="22"/>
      <c r="V20" s="22"/>
      <c r="W20" s="22"/>
      <c r="X20" s="22"/>
      <c r="Y20" s="22"/>
      <c r="Z20" s="22"/>
    </row>
    <row r="21" spans="1:26">
      <c r="A21" s="22"/>
      <c r="B21" s="22"/>
      <c r="C21" s="22"/>
      <c r="D21" s="22"/>
      <c r="E21" s="22"/>
      <c r="F21" s="22"/>
      <c r="G21" s="22"/>
      <c r="H21" s="28"/>
      <c r="I21" s="85">
        <v>10</v>
      </c>
      <c r="J21" s="87" t="s">
        <v>23</v>
      </c>
      <c r="K21" s="17">
        <v>63</v>
      </c>
      <c r="L21" s="17">
        <v>49</v>
      </c>
      <c r="M21" s="17">
        <v>58</v>
      </c>
      <c r="N21" s="17">
        <v>59</v>
      </c>
      <c r="O21" s="17">
        <v>61</v>
      </c>
      <c r="P21" s="17"/>
      <c r="Q21" s="20"/>
      <c r="R21" s="28"/>
      <c r="S21" s="28"/>
      <c r="T21" s="22"/>
      <c r="U21" s="22"/>
      <c r="V21" s="22"/>
      <c r="W21" s="22"/>
      <c r="X21" s="22"/>
      <c r="Y21" s="22"/>
      <c r="Z21" s="22"/>
    </row>
    <row r="22" spans="1:26">
      <c r="A22" s="22"/>
      <c r="B22" s="22"/>
      <c r="C22" s="22"/>
      <c r="D22" s="22"/>
      <c r="E22" s="22"/>
      <c r="F22" s="22"/>
      <c r="G22" s="22"/>
      <c r="H22" s="28"/>
      <c r="I22" s="85">
        <v>11</v>
      </c>
      <c r="J22" s="87" t="s">
        <v>24</v>
      </c>
      <c r="K22" s="17">
        <v>51</v>
      </c>
      <c r="L22" s="17">
        <v>66</v>
      </c>
      <c r="M22" s="17">
        <v>70</v>
      </c>
      <c r="N22" s="17">
        <v>67</v>
      </c>
      <c r="O22" s="17">
        <v>75</v>
      </c>
      <c r="P22" s="17"/>
      <c r="Q22" s="20"/>
      <c r="R22" s="28"/>
      <c r="S22" s="28"/>
      <c r="T22" s="22"/>
      <c r="U22" s="22"/>
      <c r="V22" s="22"/>
      <c r="W22" s="22"/>
      <c r="X22" s="22"/>
      <c r="Y22" s="22"/>
      <c r="Z22" s="22"/>
    </row>
    <row r="23" spans="1:26">
      <c r="A23" s="22"/>
      <c r="B23" s="22"/>
      <c r="C23" s="22"/>
      <c r="D23" s="22"/>
      <c r="E23" s="22"/>
      <c r="F23" s="22"/>
      <c r="G23" s="22"/>
      <c r="H23" s="28"/>
      <c r="I23" s="85">
        <v>12</v>
      </c>
      <c r="J23" s="87" t="s">
        <v>25</v>
      </c>
      <c r="K23" s="17">
        <v>66</v>
      </c>
      <c r="L23" s="17">
        <v>45</v>
      </c>
      <c r="M23" s="17">
        <v>49</v>
      </c>
      <c r="N23" s="17">
        <v>58</v>
      </c>
      <c r="O23" s="17">
        <v>62</v>
      </c>
      <c r="P23" s="17"/>
      <c r="Q23" s="20"/>
      <c r="R23" s="28"/>
      <c r="S23" s="28"/>
      <c r="T23" s="22"/>
      <c r="U23" s="22"/>
      <c r="V23" s="22"/>
      <c r="W23" s="22"/>
      <c r="X23" s="22"/>
      <c r="Y23" s="22"/>
      <c r="Z23" s="22"/>
    </row>
    <row r="24" spans="1:26">
      <c r="A24" s="22"/>
      <c r="B24" s="22"/>
      <c r="C24" s="22"/>
      <c r="D24" s="22"/>
      <c r="E24" s="22"/>
      <c r="F24" s="22"/>
      <c r="G24" s="22"/>
      <c r="H24" s="28"/>
      <c r="I24" s="85">
        <v>13</v>
      </c>
      <c r="J24" s="87" t="s">
        <v>26</v>
      </c>
      <c r="K24" s="17">
        <v>82</v>
      </c>
      <c r="L24" s="17">
        <v>75</v>
      </c>
      <c r="M24" s="17">
        <v>81</v>
      </c>
      <c r="N24" s="17">
        <v>69</v>
      </c>
      <c r="O24" s="17">
        <v>84</v>
      </c>
      <c r="P24" s="17"/>
      <c r="Q24" s="20"/>
      <c r="R24" s="28"/>
      <c r="S24" s="28"/>
      <c r="T24" s="22"/>
      <c r="U24" s="22"/>
      <c r="V24" s="22"/>
      <c r="W24" s="22"/>
      <c r="X24" s="22"/>
      <c r="Y24" s="22"/>
      <c r="Z24" s="22"/>
    </row>
    <row r="25" spans="1:26" ht="14.25" thickBot="1">
      <c r="A25" s="22"/>
      <c r="B25" s="22"/>
      <c r="C25" s="22"/>
      <c r="D25" s="22"/>
      <c r="E25" s="22"/>
      <c r="F25" s="22"/>
      <c r="G25" s="22"/>
      <c r="H25" s="28"/>
      <c r="I25" s="89">
        <v>14</v>
      </c>
      <c r="J25" s="90" t="s">
        <v>28</v>
      </c>
      <c r="K25" s="18">
        <v>100</v>
      </c>
      <c r="L25" s="18">
        <v>98</v>
      </c>
      <c r="M25" s="18">
        <v>89</v>
      </c>
      <c r="N25" s="18">
        <v>92</v>
      </c>
      <c r="O25" s="18">
        <v>96</v>
      </c>
      <c r="P25" s="18"/>
      <c r="Q25" s="21"/>
      <c r="R25" s="28"/>
      <c r="S25" s="28"/>
      <c r="T25" s="22"/>
      <c r="U25" s="22"/>
      <c r="V25" s="22"/>
      <c r="W25" s="22"/>
      <c r="X25" s="22"/>
      <c r="Y25" s="22"/>
      <c r="Z25" s="22"/>
    </row>
    <row r="26" spans="1:26" ht="15" thickTop="1" thickBot="1">
      <c r="A26" s="22"/>
      <c r="B26" s="22"/>
      <c r="C26" s="22"/>
      <c r="D26" s="22"/>
      <c r="E26" s="22"/>
      <c r="F26" s="22"/>
      <c r="G26" s="22"/>
      <c r="H26" s="28"/>
      <c r="I26" s="91"/>
      <c r="J26" s="172" t="s">
        <v>27</v>
      </c>
      <c r="K26" s="95"/>
      <c r="L26" s="95"/>
      <c r="M26" s="95"/>
      <c r="N26" s="95"/>
      <c r="O26" s="95"/>
      <c r="P26" s="95"/>
      <c r="Q26" s="96"/>
      <c r="R26" s="28"/>
      <c r="S26" s="28"/>
      <c r="T26" s="22"/>
      <c r="U26" s="22"/>
      <c r="V26" s="22"/>
      <c r="W26" s="22"/>
      <c r="X26" s="22"/>
      <c r="Y26" s="22"/>
      <c r="Z26" s="22"/>
    </row>
    <row r="27" spans="1:26">
      <c r="A27" s="22"/>
      <c r="B27" s="22"/>
      <c r="C27" s="22"/>
      <c r="D27" s="22"/>
      <c r="E27" s="22"/>
      <c r="F27" s="22"/>
      <c r="G27" s="22"/>
      <c r="H27" s="28"/>
      <c r="R27" s="28"/>
      <c r="S27" s="28"/>
      <c r="T27" s="22"/>
      <c r="U27" s="22"/>
      <c r="V27" s="22"/>
      <c r="W27" s="22"/>
      <c r="X27" s="22"/>
      <c r="Y27" s="22"/>
      <c r="Z27" s="22"/>
    </row>
    <row r="28" spans="1:26">
      <c r="A28" s="22"/>
      <c r="B28" s="22"/>
      <c r="C28" s="22"/>
      <c r="D28" s="22"/>
      <c r="E28" s="22"/>
      <c r="F28" s="22"/>
      <c r="G28" s="22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2"/>
      <c r="U28" s="22"/>
      <c r="V28" s="22"/>
      <c r="W28" s="22"/>
      <c r="X28" s="22"/>
      <c r="Y28" s="22"/>
      <c r="Z28" s="22"/>
    </row>
    <row r="29" spans="1:26">
      <c r="A29" s="22"/>
      <c r="B29" s="22"/>
      <c r="C29" s="22"/>
      <c r="D29" s="22"/>
      <c r="E29" s="22"/>
      <c r="F29" s="22"/>
      <c r="G29" s="22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2"/>
      <c r="U29" s="22"/>
      <c r="V29" s="22"/>
      <c r="W29" s="22"/>
      <c r="X29" s="22"/>
      <c r="Y29" s="22"/>
      <c r="Z29" s="22"/>
    </row>
    <row r="30" spans="1:26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</sheetData>
  <sheetProtection formatColumns="0" formatRows="0" insertColumns="0" insertRows="0" deleteColumns="0" deleteRows="0"/>
  <phoneticPr fontId="3"/>
  <pageMargins left="0.7" right="0.7" top="0.75" bottom="0.75" header="0.3" footer="0.3"/>
  <pageSetup paperSize="9" scale="69" fitToHeight="0" orientation="landscape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PBrush" shapeId="30721" r:id="rId4">
          <objectPr defaultSize="0" r:id="rId5">
            <anchor moveWithCells="1" sizeWithCells="1">
              <from>
                <xdr:col>17</xdr:col>
                <xdr:colOff>123825</xdr:colOff>
                <xdr:row>10</xdr:row>
                <xdr:rowOff>142875</xdr:rowOff>
              </from>
              <to>
                <xdr:col>20</xdr:col>
                <xdr:colOff>323850</xdr:colOff>
                <xdr:row>15</xdr:row>
                <xdr:rowOff>0</xdr:rowOff>
              </to>
            </anchor>
          </objectPr>
        </oleObject>
      </mc:Choice>
      <mc:Fallback>
        <oleObject progId="PBrush" shapeId="3072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41"/>
  <sheetViews>
    <sheetView workbookViewId="0"/>
  </sheetViews>
  <sheetFormatPr defaultRowHeight="13.5"/>
  <cols>
    <col min="1" max="1" width="3" style="26" customWidth="1"/>
    <col min="2" max="2" width="9" style="26" customWidth="1"/>
    <col min="3" max="3" width="11.75" style="26" customWidth="1"/>
    <col min="4" max="9" width="9" style="26" customWidth="1"/>
    <col min="10" max="16384" width="9" style="26"/>
  </cols>
  <sheetData>
    <row r="1" spans="1:26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>
      <c r="A2" s="28"/>
      <c r="B2" s="28" t="s">
        <v>8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6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>
      <c r="A4" s="28"/>
      <c r="B4" s="28"/>
      <c r="C4" s="28" t="s">
        <v>9</v>
      </c>
      <c r="D4" s="28" t="s">
        <v>10</v>
      </c>
      <c r="E4" s="28" t="s">
        <v>11</v>
      </c>
      <c r="F4" s="28" t="s">
        <v>12</v>
      </c>
      <c r="G4" s="28" t="s">
        <v>13</v>
      </c>
      <c r="H4" s="28" t="s">
        <v>14</v>
      </c>
      <c r="I4" s="28" t="s">
        <v>54</v>
      </c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</row>
    <row r="5" spans="1:26">
      <c r="A5" s="28"/>
      <c r="B5" s="28"/>
      <c r="C5" s="28" t="s">
        <v>15</v>
      </c>
      <c r="D5" s="28">
        <v>100</v>
      </c>
      <c r="E5" s="28">
        <v>85</v>
      </c>
      <c r="F5" s="28">
        <v>87</v>
      </c>
      <c r="G5" s="28">
        <v>79</v>
      </c>
      <c r="H5" s="28">
        <v>88</v>
      </c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>
      <c r="A6" s="28"/>
      <c r="B6" s="28"/>
      <c r="C6" s="28" t="s">
        <v>16</v>
      </c>
      <c r="D6" s="28">
        <v>80</v>
      </c>
      <c r="E6" s="28">
        <v>75</v>
      </c>
      <c r="F6" s="28">
        <v>74</v>
      </c>
      <c r="G6" s="28">
        <v>65</v>
      </c>
      <c r="H6" s="28">
        <v>80</v>
      </c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>
      <c r="A7" s="28"/>
      <c r="B7" s="28"/>
      <c r="C7" s="28" t="s">
        <v>17</v>
      </c>
      <c r="D7" s="28">
        <v>56</v>
      </c>
      <c r="E7" s="28">
        <v>65</v>
      </c>
      <c r="F7" s="28">
        <v>61</v>
      </c>
      <c r="G7" s="28">
        <v>71</v>
      </c>
      <c r="H7" s="28">
        <v>77</v>
      </c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>
      <c r="A8" s="28"/>
      <c r="B8" s="28"/>
      <c r="C8" s="28" t="s">
        <v>18</v>
      </c>
      <c r="D8" s="28">
        <v>74</v>
      </c>
      <c r="E8" s="28">
        <v>77</v>
      </c>
      <c r="F8" s="28">
        <v>69</v>
      </c>
      <c r="G8" s="28">
        <v>62</v>
      </c>
      <c r="H8" s="28">
        <v>54</v>
      </c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>
      <c r="A9" s="28"/>
      <c r="B9" s="28"/>
      <c r="C9" s="28" t="s">
        <v>86</v>
      </c>
      <c r="D9" s="78">
        <v>55</v>
      </c>
      <c r="E9" s="78">
        <v>68</v>
      </c>
      <c r="F9" s="78">
        <v>80</v>
      </c>
      <c r="G9" s="78">
        <v>79</v>
      </c>
      <c r="H9" s="78">
        <v>98</v>
      </c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>
      <c r="A10" s="28"/>
      <c r="B10" s="28"/>
      <c r="C10" s="28" t="s">
        <v>19</v>
      </c>
      <c r="D10" s="28">
        <v>85</v>
      </c>
      <c r="E10" s="28">
        <v>77</v>
      </c>
      <c r="F10" s="28">
        <v>64</v>
      </c>
      <c r="G10" s="28">
        <v>59</v>
      </c>
      <c r="H10" s="28">
        <v>62</v>
      </c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>
      <c r="A11" s="28"/>
      <c r="B11" s="28"/>
      <c r="C11" s="28" t="s">
        <v>20</v>
      </c>
      <c r="D11" s="28">
        <v>25</v>
      </c>
      <c r="E11" s="28">
        <v>56</v>
      </c>
      <c r="F11" s="28">
        <v>45</v>
      </c>
      <c r="G11" s="28">
        <v>52</v>
      </c>
      <c r="H11" s="28">
        <v>49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>
      <c r="A12" s="28"/>
      <c r="B12" s="28"/>
      <c r="C12" s="28" t="s">
        <v>21</v>
      </c>
      <c r="D12" s="28">
        <v>36</v>
      </c>
      <c r="E12" s="28">
        <v>44</v>
      </c>
      <c r="F12" s="28">
        <v>41</v>
      </c>
      <c r="G12" s="28">
        <v>39</v>
      </c>
      <c r="H12" s="28">
        <v>36</v>
      </c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>
      <c r="A13" s="28"/>
      <c r="B13" s="28"/>
      <c r="C13" s="28" t="s">
        <v>22</v>
      </c>
      <c r="D13" s="28">
        <v>57</v>
      </c>
      <c r="E13" s="28">
        <v>74</v>
      </c>
      <c r="F13" s="28">
        <v>68</v>
      </c>
      <c r="G13" s="28">
        <v>69</v>
      </c>
      <c r="H13" s="28">
        <v>72</v>
      </c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>
      <c r="A14" s="28"/>
      <c r="B14" s="28"/>
      <c r="C14" s="28" t="s">
        <v>23</v>
      </c>
      <c r="D14" s="28">
        <v>63</v>
      </c>
      <c r="E14" s="28">
        <v>49</v>
      </c>
      <c r="F14" s="28">
        <v>58</v>
      </c>
      <c r="G14" s="28">
        <v>59</v>
      </c>
      <c r="H14" s="28">
        <v>61</v>
      </c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>
      <c r="A15" s="28"/>
      <c r="B15" s="28"/>
      <c r="C15" s="28" t="s">
        <v>24</v>
      </c>
      <c r="D15" s="28">
        <v>51</v>
      </c>
      <c r="E15" s="28">
        <v>66</v>
      </c>
      <c r="F15" s="28">
        <v>70</v>
      </c>
      <c r="G15" s="28">
        <v>67</v>
      </c>
      <c r="H15" s="28">
        <v>75</v>
      </c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>
      <c r="A16" s="28"/>
      <c r="B16" s="28"/>
      <c r="C16" s="28" t="s">
        <v>84</v>
      </c>
      <c r="D16" s="28">
        <v>66</v>
      </c>
      <c r="E16" s="28">
        <v>45</v>
      </c>
      <c r="F16" s="28">
        <v>49</v>
      </c>
      <c r="G16" s="28">
        <v>58</v>
      </c>
      <c r="H16" s="28">
        <v>62</v>
      </c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>
      <c r="A17" s="28"/>
      <c r="B17" s="28"/>
      <c r="C17" s="28" t="s">
        <v>83</v>
      </c>
      <c r="D17" s="28">
        <v>82</v>
      </c>
      <c r="E17" s="28">
        <v>75</v>
      </c>
      <c r="F17" s="28">
        <v>81</v>
      </c>
      <c r="G17" s="28">
        <v>69</v>
      </c>
      <c r="H17" s="28">
        <v>84</v>
      </c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>
      <c r="A18" s="28"/>
      <c r="B18" s="28"/>
      <c r="C18" s="28" t="s">
        <v>82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>
      <c r="A19" s="28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>
      <c r="A21" s="28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>
      <c r="A35" s="28"/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>
      <c r="A36" s="28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>
      <c r="A37" s="28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>
      <c r="A40" s="28"/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>
      <c r="A41" s="28"/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</sheetData>
  <phoneticPr fontId="3"/>
  <pageMargins left="0.7" right="0.7" top="0.75" bottom="0.75" header="0.3" footer="0.3"/>
  <pageSetup paperSize="9" scale="75" fitToHeight="0" orientation="landscape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CCFF"/>
    <pageSetUpPr fitToPage="1"/>
  </sheetPr>
  <dimension ref="A1:Z30"/>
  <sheetViews>
    <sheetView zoomScaleNormal="100" workbookViewId="0"/>
  </sheetViews>
  <sheetFormatPr defaultRowHeight="13.5"/>
  <cols>
    <col min="1" max="1" width="3.625" style="26" customWidth="1"/>
    <col min="2" max="6" width="9" style="26"/>
    <col min="7" max="7" width="8" style="26" customWidth="1"/>
    <col min="8" max="8" width="2.125" style="26" customWidth="1"/>
    <col min="9" max="9" width="2.5" style="121" customWidth="1"/>
    <col min="10" max="10" width="1.5" style="38" customWidth="1"/>
    <col min="11" max="11" width="2.75" style="26" customWidth="1"/>
    <col min="12" max="14" width="10.375" style="26" customWidth="1"/>
    <col min="15" max="15" width="9" style="26"/>
    <col min="16" max="16" width="1.25" style="26" customWidth="1"/>
    <col min="17" max="17" width="8.375" style="26" customWidth="1"/>
    <col min="18" max="16384" width="9" style="26"/>
  </cols>
  <sheetData>
    <row r="1" spans="1:26" ht="21">
      <c r="A1" s="22"/>
      <c r="B1" s="23" t="s">
        <v>100</v>
      </c>
      <c r="C1" s="24"/>
      <c r="D1" s="24"/>
      <c r="E1" s="24"/>
      <c r="F1" s="24"/>
      <c r="G1" s="24"/>
      <c r="H1" s="24"/>
      <c r="I1" s="24"/>
      <c r="J1" s="22"/>
      <c r="K1" s="22"/>
      <c r="L1" s="22"/>
      <c r="M1" s="22"/>
      <c r="N1" s="25"/>
      <c r="O1" s="25"/>
      <c r="P1" s="22"/>
      <c r="Q1" s="24"/>
      <c r="R1" s="22"/>
      <c r="S1" s="22"/>
      <c r="T1" s="22"/>
      <c r="U1" s="22"/>
      <c r="V1" s="22"/>
      <c r="W1" s="22"/>
      <c r="X1" s="22"/>
      <c r="Y1" s="22"/>
      <c r="Z1" s="22"/>
    </row>
    <row r="2" spans="1:26" ht="9.75" customHeight="1">
      <c r="A2" s="22"/>
      <c r="B2" s="77"/>
      <c r="C2" s="24"/>
      <c r="D2" s="24"/>
      <c r="E2" s="24"/>
      <c r="F2" s="24"/>
      <c r="G2" s="24"/>
      <c r="H2" s="24"/>
      <c r="I2" s="24"/>
      <c r="J2" s="22"/>
      <c r="K2" s="22"/>
      <c r="L2" s="22"/>
      <c r="M2" s="22"/>
      <c r="N2" s="25"/>
      <c r="O2" s="25"/>
      <c r="P2" s="22"/>
      <c r="Q2" s="24"/>
      <c r="R2" s="22"/>
      <c r="S2" s="22"/>
      <c r="T2" s="22"/>
      <c r="U2" s="22"/>
      <c r="V2" s="22"/>
      <c r="W2" s="22"/>
      <c r="X2" s="22"/>
      <c r="Y2" s="22"/>
      <c r="Z2" s="22"/>
    </row>
    <row r="3" spans="1:26" ht="9.75" customHeight="1">
      <c r="A3" s="22"/>
      <c r="B3" s="77"/>
      <c r="C3" s="24"/>
      <c r="D3" s="24"/>
      <c r="E3" s="24"/>
      <c r="F3" s="24"/>
      <c r="G3" s="24"/>
      <c r="H3" s="24"/>
      <c r="I3" s="24"/>
      <c r="J3" s="22"/>
      <c r="K3" s="22"/>
      <c r="L3" s="22"/>
      <c r="M3" s="22"/>
      <c r="N3" s="25"/>
      <c r="O3" s="25"/>
      <c r="P3" s="22"/>
      <c r="Q3" s="24"/>
      <c r="R3" s="22"/>
      <c r="S3" s="22"/>
      <c r="T3" s="22"/>
      <c r="U3" s="22"/>
      <c r="V3" s="22"/>
      <c r="W3" s="22"/>
      <c r="X3" s="22"/>
      <c r="Y3" s="22"/>
      <c r="Z3" s="22"/>
    </row>
    <row r="4" spans="1:26" ht="13.5" customHeight="1">
      <c r="A4" s="29"/>
      <c r="B4" s="205" t="s">
        <v>29</v>
      </c>
      <c r="C4" s="205"/>
      <c r="D4" s="29"/>
      <c r="E4" s="29"/>
      <c r="F4" s="29"/>
      <c r="G4" s="29"/>
      <c r="H4" s="29"/>
      <c r="I4" s="30"/>
      <c r="J4" s="30"/>
      <c r="K4" s="29"/>
      <c r="L4" s="102" t="s">
        <v>30</v>
      </c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 spans="1:26">
      <c r="A5" s="29"/>
      <c r="B5" s="205"/>
      <c r="C5" s="205"/>
      <c r="D5" s="29"/>
      <c r="E5" s="29"/>
      <c r="F5" s="29"/>
      <c r="G5" s="29"/>
      <c r="H5" s="29"/>
      <c r="I5" s="30"/>
      <c r="J5" s="30"/>
      <c r="K5" s="29"/>
      <c r="L5" s="29"/>
      <c r="M5" s="29"/>
      <c r="N5" s="29"/>
      <c r="O5" s="29"/>
      <c r="P5" s="29"/>
      <c r="Q5" s="103" t="s">
        <v>31</v>
      </c>
      <c r="R5" s="29"/>
      <c r="S5" s="29"/>
      <c r="T5" s="29"/>
      <c r="U5" s="29"/>
      <c r="V5" s="29"/>
      <c r="W5" s="29"/>
      <c r="X5" s="29"/>
      <c r="Y5" s="29"/>
      <c r="Z5" s="29"/>
    </row>
    <row r="6" spans="1:26">
      <c r="A6" s="29"/>
      <c r="B6" s="29"/>
      <c r="C6" s="29"/>
      <c r="D6" s="29"/>
      <c r="E6" s="29"/>
      <c r="F6" s="29"/>
      <c r="G6" s="29"/>
      <c r="H6" s="29"/>
      <c r="I6" s="30"/>
      <c r="J6" s="30"/>
      <c r="K6" s="29"/>
      <c r="L6" s="104" t="s">
        <v>32</v>
      </c>
      <c r="M6" s="105">
        <v>87</v>
      </c>
      <c r="N6" s="105">
        <v>12</v>
      </c>
      <c r="O6" s="106"/>
      <c r="P6" s="29"/>
      <c r="Q6" s="107">
        <f>M6+N6</f>
        <v>99</v>
      </c>
      <c r="R6" s="29"/>
      <c r="S6" s="29"/>
      <c r="T6" s="29"/>
      <c r="U6" s="29"/>
      <c r="V6" s="29"/>
      <c r="W6" s="29"/>
      <c r="X6" s="29"/>
      <c r="Y6" s="29"/>
      <c r="Z6" s="29"/>
    </row>
    <row r="7" spans="1:26">
      <c r="A7" s="29"/>
      <c r="B7" s="29"/>
      <c r="C7" s="29"/>
      <c r="D7" s="29"/>
      <c r="E7" s="29"/>
      <c r="F7" s="29"/>
      <c r="G7" s="29"/>
      <c r="H7" s="29"/>
      <c r="I7" s="30"/>
      <c r="J7" s="30"/>
      <c r="K7" s="29"/>
      <c r="L7" s="104" t="s">
        <v>33</v>
      </c>
      <c r="M7" s="105">
        <v>41</v>
      </c>
      <c r="N7" s="105">
        <v>34</v>
      </c>
      <c r="O7" s="106"/>
      <c r="P7" s="29"/>
      <c r="Q7" s="107">
        <f>M7-N7</f>
        <v>7</v>
      </c>
      <c r="R7" s="29"/>
      <c r="S7" s="29"/>
      <c r="T7" s="29"/>
      <c r="U7" s="29"/>
      <c r="V7" s="29"/>
      <c r="W7" s="29"/>
      <c r="X7" s="29"/>
      <c r="Y7" s="29"/>
      <c r="Z7" s="29"/>
    </row>
    <row r="8" spans="1:26">
      <c r="A8" s="29"/>
      <c r="B8" s="206" t="s">
        <v>34</v>
      </c>
      <c r="C8" s="206"/>
      <c r="D8" s="29"/>
      <c r="E8" s="29"/>
      <c r="F8" s="29"/>
      <c r="G8" s="29"/>
      <c r="H8" s="29"/>
      <c r="I8" s="30"/>
      <c r="J8" s="30"/>
      <c r="K8" s="29"/>
      <c r="L8" s="104" t="s">
        <v>35</v>
      </c>
      <c r="M8" s="105">
        <v>12</v>
      </c>
      <c r="N8" s="105">
        <v>22</v>
      </c>
      <c r="O8" s="106"/>
      <c r="P8" s="29"/>
      <c r="Q8" s="107">
        <f>M8*N8</f>
        <v>264</v>
      </c>
      <c r="R8" s="29"/>
      <c r="S8" s="29"/>
      <c r="T8" s="29"/>
      <c r="U8" s="29"/>
      <c r="V8" s="29"/>
      <c r="W8" s="29"/>
      <c r="X8" s="29"/>
      <c r="Y8" s="29"/>
      <c r="Z8" s="29"/>
    </row>
    <row r="9" spans="1:26">
      <c r="A9" s="29"/>
      <c r="B9" s="29"/>
      <c r="C9" s="29"/>
      <c r="D9" s="29"/>
      <c r="E9" s="29"/>
      <c r="F9" s="29"/>
      <c r="G9" s="29"/>
      <c r="H9" s="29"/>
      <c r="I9" s="30"/>
      <c r="J9" s="30"/>
      <c r="K9" s="29"/>
      <c r="L9" s="104" t="s">
        <v>36</v>
      </c>
      <c r="M9" s="105">
        <v>63</v>
      </c>
      <c r="N9" s="105">
        <v>13</v>
      </c>
      <c r="O9" s="108"/>
      <c r="P9" s="29"/>
      <c r="Q9" s="109">
        <f>M9/N9</f>
        <v>4.8461538461538458</v>
      </c>
      <c r="R9" s="29"/>
      <c r="S9" s="29"/>
      <c r="T9" s="29"/>
      <c r="U9" s="29"/>
      <c r="V9" s="29"/>
      <c r="W9" s="29"/>
      <c r="X9" s="29"/>
      <c r="Y9" s="29"/>
      <c r="Z9" s="29"/>
    </row>
    <row r="10" spans="1:26">
      <c r="A10" s="29"/>
      <c r="B10" s="29"/>
      <c r="C10" s="29"/>
      <c r="D10" s="29"/>
      <c r="E10" s="29"/>
      <c r="F10" s="29"/>
      <c r="G10" s="29"/>
      <c r="H10" s="29"/>
      <c r="I10" s="30"/>
      <c r="J10" s="30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spans="1:26">
      <c r="A11" s="29"/>
      <c r="B11" s="29"/>
      <c r="C11" s="29"/>
      <c r="D11" s="29"/>
      <c r="E11" s="29"/>
      <c r="F11" s="29"/>
      <c r="G11" s="29"/>
      <c r="H11" s="29"/>
      <c r="I11" s="30"/>
      <c r="J11" s="30"/>
      <c r="K11" s="29"/>
      <c r="L11" s="102" t="s">
        <v>37</v>
      </c>
      <c r="M11" s="30"/>
      <c r="N11" s="30"/>
      <c r="O11" s="110"/>
      <c r="P11" s="110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>
      <c r="A12" s="29"/>
      <c r="B12" s="207" t="s">
        <v>38</v>
      </c>
      <c r="C12" s="207"/>
      <c r="D12" s="29"/>
      <c r="E12" s="29"/>
      <c r="F12" s="29"/>
      <c r="G12" s="29"/>
      <c r="H12" s="29"/>
      <c r="I12" s="30"/>
      <c r="J12" s="30"/>
      <c r="K12" s="29"/>
      <c r="L12" s="29"/>
      <c r="M12" s="29"/>
      <c r="N12" s="29"/>
      <c r="O12" s="29"/>
      <c r="P12" s="29"/>
      <c r="Q12" s="103" t="s">
        <v>31</v>
      </c>
      <c r="R12" s="29"/>
      <c r="S12" s="29"/>
      <c r="T12" s="29"/>
      <c r="U12" s="29"/>
      <c r="V12" s="29"/>
      <c r="W12" s="29"/>
      <c r="X12" s="29"/>
      <c r="Y12" s="29"/>
      <c r="Z12" s="29"/>
    </row>
    <row r="13" spans="1:26">
      <c r="A13" s="29"/>
      <c r="B13" s="29"/>
      <c r="C13" s="29"/>
      <c r="D13" s="29"/>
      <c r="E13" s="29"/>
      <c r="F13" s="29"/>
      <c r="G13" s="29"/>
      <c r="H13" s="29"/>
      <c r="I13" s="30"/>
      <c r="J13" s="30"/>
      <c r="K13" s="29"/>
      <c r="L13" s="104" t="s">
        <v>39</v>
      </c>
      <c r="M13" s="105">
        <v>22</v>
      </c>
      <c r="N13" s="105">
        <v>90</v>
      </c>
      <c r="O13" s="106"/>
      <c r="P13" s="29"/>
      <c r="Q13" s="107">
        <f>M13+N13</f>
        <v>112</v>
      </c>
      <c r="R13" s="29"/>
      <c r="S13" s="29"/>
      <c r="T13" s="29"/>
      <c r="U13" s="29"/>
      <c r="V13" s="29"/>
      <c r="W13" s="29"/>
      <c r="X13" s="29"/>
      <c r="Y13" s="29"/>
      <c r="Z13" s="29"/>
    </row>
    <row r="14" spans="1:26">
      <c r="A14" s="29"/>
      <c r="B14" s="29"/>
      <c r="C14" s="29"/>
      <c r="D14" s="29"/>
      <c r="E14" s="29"/>
      <c r="F14" s="29"/>
      <c r="G14" s="29"/>
      <c r="H14" s="29"/>
      <c r="I14" s="30"/>
      <c r="J14" s="30"/>
      <c r="K14" s="29"/>
      <c r="L14" s="104" t="s">
        <v>39</v>
      </c>
      <c r="M14" s="105">
        <v>61</v>
      </c>
      <c r="N14" s="105">
        <v>3</v>
      </c>
      <c r="O14" s="105"/>
      <c r="P14" s="29"/>
      <c r="Q14" s="107">
        <f>M14+N14</f>
        <v>64</v>
      </c>
      <c r="R14" s="29"/>
      <c r="S14" s="29"/>
      <c r="T14" s="29"/>
      <c r="U14" s="29"/>
      <c r="V14" s="29"/>
      <c r="W14" s="29"/>
      <c r="X14" s="29"/>
      <c r="Y14" s="29"/>
      <c r="Z14" s="29"/>
    </row>
    <row r="15" spans="1:26">
      <c r="A15" s="29"/>
      <c r="B15" s="29"/>
      <c r="C15" s="29"/>
      <c r="D15" s="29"/>
      <c r="E15" s="29"/>
      <c r="F15" s="29"/>
      <c r="G15" s="29"/>
      <c r="H15" s="29"/>
      <c r="I15" s="30"/>
      <c r="J15" s="30"/>
      <c r="K15" s="29"/>
      <c r="L15" s="104" t="s">
        <v>39</v>
      </c>
      <c r="M15" s="105">
        <v>39</v>
      </c>
      <c r="N15" s="105">
        <v>12</v>
      </c>
      <c r="O15" s="105"/>
      <c r="P15" s="29"/>
      <c r="Q15" s="107">
        <f>M15+N15</f>
        <v>51</v>
      </c>
      <c r="R15" s="29"/>
      <c r="S15" s="29"/>
      <c r="T15" s="29"/>
      <c r="U15" s="29"/>
      <c r="V15" s="29"/>
      <c r="W15" s="29"/>
      <c r="X15" s="29"/>
      <c r="Y15" s="29"/>
      <c r="Z15" s="29"/>
    </row>
    <row r="16" spans="1:26">
      <c r="A16" s="29"/>
      <c r="B16" s="206" t="s">
        <v>40</v>
      </c>
      <c r="C16" s="206"/>
      <c r="D16" s="29"/>
      <c r="E16" s="29"/>
      <c r="F16" s="29"/>
      <c r="G16" s="29"/>
      <c r="H16" s="29"/>
      <c r="I16" s="30"/>
      <c r="J16" s="30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 spans="1:26">
      <c r="A17" s="29"/>
      <c r="B17" s="29"/>
      <c r="C17" s="29"/>
      <c r="D17" s="29"/>
      <c r="E17" s="29"/>
      <c r="F17" s="29"/>
      <c r="G17" s="29"/>
      <c r="H17" s="29"/>
      <c r="I17" s="30"/>
      <c r="J17" s="30"/>
      <c r="K17" s="29"/>
      <c r="L17" s="102" t="s">
        <v>41</v>
      </c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>
      <c r="A18" s="29"/>
      <c r="B18" s="29"/>
      <c r="C18" s="29"/>
      <c r="D18" s="29"/>
      <c r="E18" s="29"/>
      <c r="F18" s="29"/>
      <c r="G18" s="29"/>
      <c r="H18" s="29"/>
      <c r="I18" s="30"/>
      <c r="J18" s="30"/>
      <c r="K18" s="29"/>
      <c r="L18" s="111" t="s">
        <v>42</v>
      </c>
      <c r="M18" s="111" t="s">
        <v>43</v>
      </c>
      <c r="N18" s="111" t="s">
        <v>44</v>
      </c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 spans="1:26">
      <c r="A19" s="29"/>
      <c r="B19" s="29"/>
      <c r="C19" s="29"/>
      <c r="D19" s="29"/>
      <c r="E19" s="29"/>
      <c r="F19" s="29"/>
      <c r="G19" s="29"/>
      <c r="H19" s="29"/>
      <c r="I19" s="30"/>
      <c r="J19" s="30"/>
      <c r="K19" s="29"/>
      <c r="L19" s="112">
        <v>12</v>
      </c>
      <c r="M19" s="112">
        <v>34</v>
      </c>
      <c r="N19" s="112">
        <v>5</v>
      </c>
      <c r="O19" s="113"/>
      <c r="P19" s="30"/>
      <c r="Q19" s="28"/>
      <c r="R19" s="29"/>
      <c r="S19" s="29"/>
      <c r="T19" s="29"/>
      <c r="U19" s="29"/>
      <c r="V19" s="29"/>
      <c r="W19" s="29"/>
      <c r="X19" s="29"/>
      <c r="Y19" s="29"/>
      <c r="Z19" s="29"/>
    </row>
    <row r="20" spans="1:26">
      <c r="A20" s="29"/>
      <c r="B20" s="206" t="s">
        <v>45</v>
      </c>
      <c r="C20" s="206"/>
      <c r="D20" s="29"/>
      <c r="E20" s="29"/>
      <c r="F20" s="29"/>
      <c r="G20" s="29"/>
      <c r="H20" s="29"/>
      <c r="I20" s="30"/>
      <c r="J20" s="30"/>
      <c r="K20" s="29"/>
      <c r="L20" s="29"/>
      <c r="M20" s="29"/>
      <c r="N20" s="29"/>
      <c r="O20" s="114"/>
      <c r="P20" s="30"/>
      <c r="Q20" s="103" t="s">
        <v>31</v>
      </c>
      <c r="R20" s="29"/>
      <c r="S20" s="29"/>
      <c r="T20" s="29"/>
      <c r="U20" s="29"/>
      <c r="V20" s="29"/>
      <c r="W20" s="29"/>
      <c r="X20" s="29"/>
      <c r="Y20" s="29"/>
      <c r="Z20" s="29"/>
    </row>
    <row r="21" spans="1:26">
      <c r="A21" s="29"/>
      <c r="B21" s="29"/>
      <c r="C21" s="29"/>
      <c r="D21" s="29"/>
      <c r="E21" s="29"/>
      <c r="F21" s="29"/>
      <c r="G21" s="29"/>
      <c r="H21" s="29"/>
      <c r="I21" s="30"/>
      <c r="J21" s="30"/>
      <c r="K21" s="115" t="s">
        <v>46</v>
      </c>
      <c r="L21" s="115"/>
      <c r="M21" s="115"/>
      <c r="N21" s="116"/>
      <c r="O21" s="106"/>
      <c r="P21" s="29"/>
      <c r="Q21" s="107">
        <f>L19+M19+N19</f>
        <v>51</v>
      </c>
      <c r="R21" s="29"/>
      <c r="S21" s="29"/>
      <c r="T21" s="29"/>
      <c r="U21" s="29"/>
      <c r="V21" s="29"/>
      <c r="W21" s="29"/>
      <c r="X21" s="29"/>
      <c r="Y21" s="29"/>
      <c r="Z21" s="29"/>
    </row>
    <row r="22" spans="1:26">
      <c r="A22" s="29"/>
      <c r="B22" s="29"/>
      <c r="C22" s="29"/>
      <c r="D22" s="29"/>
      <c r="E22" s="29"/>
      <c r="F22" s="29"/>
      <c r="G22" s="29"/>
      <c r="H22" s="29"/>
      <c r="I22" s="30"/>
      <c r="J22" s="30"/>
      <c r="K22" s="29"/>
      <c r="L22" s="29"/>
      <c r="M22" s="29"/>
      <c r="N22" s="29"/>
      <c r="O22" s="117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spans="1:26">
      <c r="A23" s="29"/>
      <c r="B23" s="29"/>
      <c r="C23" s="29"/>
      <c r="D23" s="29"/>
      <c r="E23" s="29"/>
      <c r="F23" s="29"/>
      <c r="G23" s="29"/>
      <c r="H23" s="29"/>
      <c r="I23" s="30"/>
      <c r="J23" s="30"/>
      <c r="K23" s="115" t="s">
        <v>47</v>
      </c>
      <c r="L23" s="115"/>
      <c r="M23" s="115"/>
      <c r="N23" s="116"/>
      <c r="O23" s="106"/>
      <c r="P23" s="29"/>
      <c r="Q23" s="107">
        <f>L19+M19-N19</f>
        <v>41</v>
      </c>
      <c r="R23" s="29"/>
      <c r="S23" s="29"/>
      <c r="T23" s="29"/>
      <c r="U23" s="29"/>
      <c r="V23" s="29"/>
      <c r="W23" s="29"/>
      <c r="X23" s="29"/>
      <c r="Y23" s="29"/>
      <c r="Z23" s="29"/>
    </row>
    <row r="24" spans="1:26">
      <c r="A24" s="29"/>
      <c r="B24" s="206" t="s">
        <v>48</v>
      </c>
      <c r="C24" s="206"/>
      <c r="D24" s="29"/>
      <c r="E24" s="29"/>
      <c r="F24" s="29"/>
      <c r="G24" s="29"/>
      <c r="H24" s="29"/>
      <c r="I24" s="30"/>
      <c r="J24" s="30"/>
      <c r="K24" s="29"/>
      <c r="L24" s="29"/>
      <c r="M24" s="29"/>
      <c r="N24" s="29"/>
      <c r="O24" s="117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spans="1:26">
      <c r="A25" s="29"/>
      <c r="B25" s="29"/>
      <c r="C25" s="29"/>
      <c r="D25" s="29"/>
      <c r="E25" s="29"/>
      <c r="F25" s="29"/>
      <c r="G25" s="29"/>
      <c r="H25" s="29"/>
      <c r="I25" s="30"/>
      <c r="J25" s="30"/>
      <c r="K25" s="202" t="s">
        <v>49</v>
      </c>
      <c r="L25" s="203"/>
      <c r="M25" s="203"/>
      <c r="N25" s="204"/>
      <c r="O25" s="106"/>
      <c r="P25" s="29"/>
      <c r="Q25" s="107">
        <f>L19*M19+N19</f>
        <v>413</v>
      </c>
      <c r="R25" s="29"/>
      <c r="S25" s="29"/>
      <c r="T25" s="29"/>
      <c r="U25" s="29"/>
      <c r="V25" s="29"/>
      <c r="W25" s="29"/>
      <c r="X25" s="29"/>
      <c r="Y25" s="29"/>
      <c r="Z25" s="29"/>
    </row>
    <row r="26" spans="1:26">
      <c r="A26" s="29"/>
      <c r="B26" s="29"/>
      <c r="C26" s="29"/>
      <c r="D26" s="29"/>
      <c r="E26" s="29"/>
      <c r="F26" s="29"/>
      <c r="G26" s="29"/>
      <c r="H26" s="29"/>
      <c r="I26" s="30"/>
      <c r="J26" s="30"/>
      <c r="K26" s="29"/>
      <c r="L26" s="29"/>
      <c r="M26" s="29"/>
      <c r="N26" s="29"/>
      <c r="O26" s="117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spans="1:26">
      <c r="A27" s="29"/>
      <c r="B27" s="29"/>
      <c r="C27" s="29"/>
      <c r="D27" s="29"/>
      <c r="E27" s="29"/>
      <c r="F27" s="29"/>
      <c r="G27" s="29"/>
      <c r="H27" s="29"/>
      <c r="I27" s="30"/>
      <c r="J27" s="30"/>
      <c r="K27" s="202" t="s">
        <v>50</v>
      </c>
      <c r="L27" s="203"/>
      <c r="M27" s="203"/>
      <c r="N27" s="204"/>
      <c r="O27" s="106"/>
      <c r="P27" s="29"/>
      <c r="Q27" s="107">
        <f>(L19+M19)*N19</f>
        <v>230</v>
      </c>
      <c r="R27" s="29"/>
      <c r="S27" s="29"/>
      <c r="T27" s="29"/>
      <c r="U27" s="29"/>
      <c r="V27" s="29"/>
      <c r="W27" s="29"/>
      <c r="X27" s="29"/>
      <c r="Y27" s="29"/>
      <c r="Z27" s="29"/>
    </row>
    <row r="28" spans="1:26">
      <c r="A28" s="29"/>
      <c r="B28" s="29"/>
      <c r="C28" s="29"/>
      <c r="D28" s="118"/>
      <c r="E28" s="118"/>
      <c r="F28" s="118"/>
      <c r="G28" s="118"/>
      <c r="H28" s="118"/>
      <c r="I28" s="30"/>
      <c r="J28" s="30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spans="1:26">
      <c r="A29" s="29"/>
      <c r="B29" s="29"/>
      <c r="C29" s="29"/>
      <c r="D29" s="118"/>
      <c r="E29" s="118"/>
      <c r="F29" s="118"/>
      <c r="G29" s="118"/>
      <c r="H29" s="118"/>
      <c r="I29" s="30"/>
      <c r="J29" s="30"/>
      <c r="K29" s="29"/>
      <c r="L29" s="119"/>
      <c r="M29" s="120" t="s">
        <v>51</v>
      </c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spans="1:26">
      <c r="A30" s="29"/>
      <c r="B30" s="29"/>
      <c r="C30" s="29"/>
      <c r="D30" s="29"/>
      <c r="E30" s="29"/>
      <c r="F30" s="29"/>
      <c r="G30" s="29"/>
      <c r="H30" s="29"/>
      <c r="I30" s="30"/>
      <c r="J30" s="30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</sheetData>
  <mergeCells count="8">
    <mergeCell ref="K25:N25"/>
    <mergeCell ref="K27:N27"/>
    <mergeCell ref="B4:C5"/>
    <mergeCell ref="B8:C8"/>
    <mergeCell ref="B12:C12"/>
    <mergeCell ref="B16:C16"/>
    <mergeCell ref="B20:C20"/>
    <mergeCell ref="B24:C24"/>
  </mergeCells>
  <phoneticPr fontId="3"/>
  <pageMargins left="0.75" right="0.75" top="1" bottom="1" header="0.51200000000000001" footer="0.51200000000000001"/>
  <pageSetup paperSize="9" scale="36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Z21"/>
  <sheetViews>
    <sheetView workbookViewId="0"/>
  </sheetViews>
  <sheetFormatPr defaultRowHeight="13.5"/>
  <cols>
    <col min="1" max="1" width="1.625" style="26" customWidth="1"/>
    <col min="2" max="2" width="13.125" style="26" customWidth="1"/>
    <col min="3" max="6" width="7.5" style="26" customWidth="1"/>
    <col min="7" max="7" width="6.625" style="26" customWidth="1"/>
    <col min="8" max="8" width="2.625" style="26" customWidth="1"/>
    <col min="9" max="9" width="3.75" style="26" bestFit="1" customWidth="1"/>
    <col min="10" max="10" width="3.5" style="26" bestFit="1" customWidth="1"/>
    <col min="11" max="11" width="12" style="26" customWidth="1"/>
    <col min="12" max="15" width="6.625" style="26" customWidth="1"/>
    <col min="16" max="16" width="8.125" style="26" bestFit="1" customWidth="1"/>
    <col min="17" max="17" width="7.125" style="26" customWidth="1"/>
    <col min="18" max="18" width="7.875" style="26" customWidth="1"/>
    <col min="19" max="16384" width="9" style="26"/>
  </cols>
  <sheetData>
    <row r="1" spans="1:26" ht="21">
      <c r="A1" s="22"/>
      <c r="B1" s="23" t="s">
        <v>91</v>
      </c>
      <c r="C1" s="24"/>
      <c r="D1" s="24"/>
      <c r="E1" s="24"/>
      <c r="F1" s="24"/>
      <c r="G1" s="24"/>
      <c r="H1" s="24"/>
      <c r="I1" s="24"/>
      <c r="J1" s="22"/>
      <c r="K1" s="22"/>
      <c r="L1" s="22"/>
      <c r="M1" s="22"/>
      <c r="N1" s="25"/>
      <c r="O1" s="25"/>
      <c r="P1" s="22"/>
      <c r="Q1" s="24"/>
      <c r="R1" s="22"/>
      <c r="S1" s="22"/>
      <c r="T1" s="22"/>
      <c r="U1" s="22"/>
      <c r="V1" s="22"/>
      <c r="W1" s="22"/>
      <c r="X1" s="22"/>
      <c r="Y1" s="22"/>
      <c r="Z1" s="22"/>
    </row>
    <row r="2" spans="1:26" ht="9.75" customHeight="1">
      <c r="A2" s="22"/>
      <c r="B2" s="77"/>
      <c r="C2" s="24"/>
      <c r="D2" s="24"/>
      <c r="E2" s="24"/>
      <c r="F2" s="24"/>
      <c r="G2" s="24"/>
      <c r="H2" s="24"/>
      <c r="I2" s="24"/>
      <c r="J2" s="22"/>
      <c r="K2" s="22"/>
      <c r="L2" s="22"/>
      <c r="M2" s="22"/>
      <c r="N2" s="25"/>
      <c r="O2" s="25"/>
      <c r="P2" s="22"/>
      <c r="Q2" s="24"/>
      <c r="R2" s="22"/>
      <c r="S2" s="22"/>
      <c r="T2" s="22"/>
      <c r="U2" s="22"/>
      <c r="V2" s="22"/>
      <c r="W2" s="22"/>
      <c r="X2" s="22"/>
      <c r="Y2" s="22"/>
      <c r="Z2" s="22"/>
    </row>
    <row r="3" spans="1:26" ht="9" customHeight="1">
      <c r="A3" s="22"/>
      <c r="B3" s="22"/>
      <c r="C3" s="22"/>
      <c r="D3" s="22"/>
      <c r="E3" s="22"/>
      <c r="F3" s="22"/>
      <c r="G3" s="22"/>
      <c r="H3" s="22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2"/>
      <c r="U3" s="22"/>
      <c r="V3" s="22"/>
      <c r="W3" s="22"/>
      <c r="X3" s="22"/>
      <c r="Y3" s="22"/>
      <c r="Z3" s="22"/>
    </row>
    <row r="4" spans="1:26" ht="18.75">
      <c r="A4" s="22"/>
      <c r="B4" s="22"/>
      <c r="C4" s="22"/>
      <c r="D4" s="22"/>
      <c r="E4" s="22"/>
      <c r="F4" s="22"/>
      <c r="G4" s="22"/>
      <c r="H4" s="22"/>
      <c r="I4" s="28"/>
      <c r="J4" s="208" t="s">
        <v>8</v>
      </c>
      <c r="K4" s="208"/>
      <c r="L4" s="208"/>
      <c r="M4" s="208"/>
      <c r="N4" s="208"/>
      <c r="O4" s="208"/>
      <c r="P4" s="208"/>
      <c r="Q4" s="208"/>
      <c r="R4" s="208"/>
      <c r="S4" s="28"/>
      <c r="T4" s="22"/>
      <c r="U4" s="22"/>
      <c r="V4" s="22"/>
      <c r="W4" s="22"/>
      <c r="X4" s="22"/>
      <c r="Y4" s="22"/>
      <c r="Z4" s="22"/>
    </row>
    <row r="5" spans="1:26" ht="14.25" thickBot="1">
      <c r="A5" s="29"/>
      <c r="B5" s="209"/>
      <c r="C5" s="209"/>
      <c r="D5" s="22"/>
      <c r="E5" s="22"/>
      <c r="F5" s="22"/>
      <c r="G5" s="22"/>
      <c r="H5" s="24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2"/>
      <c r="U5" s="22"/>
      <c r="V5" s="22"/>
      <c r="W5" s="22"/>
      <c r="X5" s="22"/>
      <c r="Y5" s="22"/>
      <c r="Z5" s="22"/>
    </row>
    <row r="6" spans="1:26" ht="15" customHeight="1" thickBot="1">
      <c r="A6" s="29"/>
      <c r="B6" s="22"/>
      <c r="C6" s="97"/>
      <c r="D6" s="22"/>
      <c r="E6" s="22"/>
      <c r="F6" s="22"/>
      <c r="G6" s="22"/>
      <c r="H6" s="24"/>
      <c r="I6" s="28"/>
      <c r="J6" s="81"/>
      <c r="K6" s="82" t="s">
        <v>9</v>
      </c>
      <c r="L6" s="83" t="s">
        <v>10</v>
      </c>
      <c r="M6" s="82" t="s">
        <v>11</v>
      </c>
      <c r="N6" s="83" t="s">
        <v>12</v>
      </c>
      <c r="O6" s="82" t="s">
        <v>13</v>
      </c>
      <c r="P6" s="83" t="s">
        <v>14</v>
      </c>
      <c r="Q6" s="82" t="s">
        <v>53</v>
      </c>
      <c r="R6" s="84" t="s">
        <v>55</v>
      </c>
      <c r="S6" s="28"/>
      <c r="T6" s="22"/>
      <c r="U6" s="22"/>
      <c r="V6" s="22"/>
      <c r="W6" s="22"/>
      <c r="X6" s="22"/>
      <c r="Y6" s="22"/>
      <c r="Z6" s="22"/>
    </row>
    <row r="7" spans="1:26" ht="15" customHeight="1" thickTop="1">
      <c r="A7" s="29"/>
      <c r="B7" s="98"/>
      <c r="C7" s="98"/>
      <c r="D7" s="22"/>
      <c r="E7" s="22"/>
      <c r="F7" s="22"/>
      <c r="G7" s="22"/>
      <c r="H7" s="24"/>
      <c r="I7" s="28"/>
      <c r="J7" s="85">
        <v>1</v>
      </c>
      <c r="K7" s="86" t="s">
        <v>15</v>
      </c>
      <c r="L7" s="16">
        <v>100</v>
      </c>
      <c r="M7" s="16">
        <v>85</v>
      </c>
      <c r="N7" s="16">
        <v>87</v>
      </c>
      <c r="O7" s="16">
        <v>79</v>
      </c>
      <c r="P7" s="16">
        <v>88</v>
      </c>
      <c r="Q7" s="106"/>
      <c r="R7" s="19"/>
      <c r="S7" s="28"/>
      <c r="T7" s="22"/>
      <c r="U7" s="22"/>
      <c r="V7" s="22"/>
      <c r="W7" s="22"/>
      <c r="X7" s="22"/>
      <c r="Y7" s="22"/>
      <c r="Z7" s="22"/>
    </row>
    <row r="8" spans="1:26" ht="15" customHeight="1">
      <c r="A8" s="29"/>
      <c r="B8" s="22"/>
      <c r="C8" s="22"/>
      <c r="D8" s="22"/>
      <c r="E8" s="22"/>
      <c r="F8" s="22"/>
      <c r="G8" s="22"/>
      <c r="H8" s="24"/>
      <c r="I8" s="28"/>
      <c r="J8" s="85">
        <v>2</v>
      </c>
      <c r="K8" s="87" t="s">
        <v>16</v>
      </c>
      <c r="L8" s="17">
        <v>80</v>
      </c>
      <c r="M8" s="17">
        <v>75</v>
      </c>
      <c r="N8" s="17">
        <v>74</v>
      </c>
      <c r="O8" s="17">
        <v>65</v>
      </c>
      <c r="P8" s="17">
        <v>80</v>
      </c>
      <c r="Q8" s="17"/>
      <c r="R8" s="20"/>
      <c r="S8" s="28"/>
      <c r="T8" s="22"/>
      <c r="U8" s="22"/>
      <c r="V8" s="22"/>
      <c r="W8" s="22"/>
      <c r="X8" s="22"/>
      <c r="Y8" s="22"/>
      <c r="Z8" s="22"/>
    </row>
    <row r="9" spans="1:26" ht="15" customHeight="1">
      <c r="A9" s="29"/>
      <c r="B9" s="99"/>
      <c r="C9" s="97"/>
      <c r="D9" s="22"/>
      <c r="E9" s="22"/>
      <c r="F9" s="22"/>
      <c r="G9" s="22"/>
      <c r="H9" s="24"/>
      <c r="I9" s="28"/>
      <c r="J9" s="85">
        <v>3</v>
      </c>
      <c r="K9" s="87" t="s">
        <v>17</v>
      </c>
      <c r="L9" s="17">
        <v>56</v>
      </c>
      <c r="M9" s="17">
        <v>65</v>
      </c>
      <c r="N9" s="17">
        <v>63</v>
      </c>
      <c r="O9" s="17">
        <v>71</v>
      </c>
      <c r="P9" s="17">
        <v>77</v>
      </c>
      <c r="Q9" s="17"/>
      <c r="R9" s="20"/>
      <c r="S9" s="28"/>
      <c r="T9" s="22"/>
      <c r="U9" s="22"/>
      <c r="V9" s="22"/>
      <c r="W9" s="22"/>
      <c r="X9" s="22"/>
      <c r="Y9" s="22"/>
      <c r="Z9" s="22"/>
    </row>
    <row r="10" spans="1:26" ht="15" customHeight="1">
      <c r="A10" s="29"/>
      <c r="B10" s="99"/>
      <c r="C10" s="22"/>
      <c r="D10" s="22"/>
      <c r="E10" s="22"/>
      <c r="F10" s="22"/>
      <c r="G10" s="22"/>
      <c r="H10" s="24"/>
      <c r="I10" s="28"/>
      <c r="J10" s="85">
        <v>4</v>
      </c>
      <c r="K10" s="87" t="s">
        <v>18</v>
      </c>
      <c r="L10" s="17">
        <v>74</v>
      </c>
      <c r="M10" s="17">
        <v>77</v>
      </c>
      <c r="N10" s="17">
        <v>69</v>
      </c>
      <c r="O10" s="17">
        <v>62</v>
      </c>
      <c r="P10" s="17">
        <v>53</v>
      </c>
      <c r="Q10" s="17"/>
      <c r="R10" s="20"/>
      <c r="S10" s="28"/>
      <c r="T10" s="22"/>
      <c r="U10" s="22"/>
      <c r="V10" s="22"/>
      <c r="W10" s="22"/>
      <c r="X10" s="22"/>
      <c r="Y10" s="22"/>
      <c r="Z10" s="22"/>
    </row>
    <row r="11" spans="1:26" ht="15" customHeight="1">
      <c r="A11" s="29"/>
      <c r="B11" s="22"/>
      <c r="C11" s="22"/>
      <c r="D11" s="22"/>
      <c r="E11" s="22"/>
      <c r="F11" s="22"/>
      <c r="G11" s="22"/>
      <c r="H11" s="24"/>
      <c r="I11" s="28"/>
      <c r="J11" s="85">
        <v>5</v>
      </c>
      <c r="K11" s="88" t="s">
        <v>85</v>
      </c>
      <c r="L11" s="17">
        <v>55</v>
      </c>
      <c r="M11" s="17">
        <v>68</v>
      </c>
      <c r="N11" s="17">
        <v>80</v>
      </c>
      <c r="O11" s="17">
        <v>79</v>
      </c>
      <c r="P11" s="17">
        <v>98</v>
      </c>
      <c r="Q11" s="17"/>
      <c r="R11" s="20"/>
      <c r="S11" s="28"/>
      <c r="T11" s="22"/>
      <c r="U11" s="22"/>
      <c r="V11" s="22"/>
      <c r="W11" s="22"/>
      <c r="X11" s="22"/>
      <c r="Y11" s="22"/>
      <c r="Z11" s="22"/>
    </row>
    <row r="12" spans="1:26" ht="15" customHeight="1">
      <c r="A12" s="29"/>
      <c r="B12" s="99"/>
      <c r="C12" s="100"/>
      <c r="D12" s="22"/>
      <c r="E12" s="22"/>
      <c r="F12" s="22"/>
      <c r="G12" s="22"/>
      <c r="H12" s="24"/>
      <c r="I12" s="28"/>
      <c r="J12" s="85">
        <v>6</v>
      </c>
      <c r="K12" s="87" t="s">
        <v>19</v>
      </c>
      <c r="L12" s="17">
        <v>85</v>
      </c>
      <c r="M12" s="17">
        <v>77</v>
      </c>
      <c r="N12" s="17">
        <v>64</v>
      </c>
      <c r="O12" s="17">
        <v>59</v>
      </c>
      <c r="P12" s="17">
        <v>62</v>
      </c>
      <c r="Q12" s="17"/>
      <c r="R12" s="20"/>
      <c r="S12" s="28"/>
      <c r="T12" s="22"/>
      <c r="U12" s="22"/>
      <c r="V12" s="22"/>
      <c r="W12" s="22"/>
      <c r="X12" s="22"/>
      <c r="Y12" s="22"/>
      <c r="Z12" s="22"/>
    </row>
    <row r="13" spans="1:26" ht="15" customHeight="1">
      <c r="A13" s="29"/>
      <c r="B13" s="22"/>
      <c r="C13" s="22"/>
      <c r="D13" s="22"/>
      <c r="E13" s="22"/>
      <c r="F13" s="22"/>
      <c r="G13" s="22"/>
      <c r="H13" s="24"/>
      <c r="I13" s="28"/>
      <c r="J13" s="85">
        <v>7</v>
      </c>
      <c r="K13" s="87" t="s">
        <v>20</v>
      </c>
      <c r="L13" s="17">
        <v>25</v>
      </c>
      <c r="M13" s="17">
        <v>56</v>
      </c>
      <c r="N13" s="17">
        <v>45</v>
      </c>
      <c r="O13" s="17">
        <v>52</v>
      </c>
      <c r="P13" s="17">
        <v>49</v>
      </c>
      <c r="Q13" s="17"/>
      <c r="R13" s="20"/>
      <c r="S13" s="28"/>
      <c r="T13" s="22"/>
      <c r="U13" s="22"/>
      <c r="V13" s="22"/>
      <c r="W13" s="22"/>
      <c r="X13" s="22"/>
      <c r="Y13" s="22"/>
      <c r="Z13" s="22"/>
    </row>
    <row r="14" spans="1:26" ht="15" customHeight="1">
      <c r="A14" s="29"/>
      <c r="B14" s="22"/>
      <c r="C14" s="22"/>
      <c r="D14" s="22"/>
      <c r="E14" s="22"/>
      <c r="F14" s="22"/>
      <c r="G14" s="22"/>
      <c r="H14" s="24"/>
      <c r="I14" s="28"/>
      <c r="J14" s="85">
        <v>8</v>
      </c>
      <c r="K14" s="87" t="s">
        <v>21</v>
      </c>
      <c r="L14" s="17">
        <v>36</v>
      </c>
      <c r="M14" s="17">
        <v>44</v>
      </c>
      <c r="N14" s="17">
        <v>41</v>
      </c>
      <c r="O14" s="17">
        <v>39</v>
      </c>
      <c r="P14" s="17">
        <v>36</v>
      </c>
      <c r="Q14" s="17"/>
      <c r="R14" s="20"/>
      <c r="S14" s="28"/>
      <c r="T14" s="22"/>
      <c r="U14" s="22"/>
      <c r="V14" s="22"/>
      <c r="W14" s="22"/>
      <c r="X14" s="22"/>
      <c r="Y14" s="22"/>
      <c r="Z14" s="22"/>
    </row>
    <row r="15" spans="1:26" ht="15" customHeight="1">
      <c r="A15" s="29"/>
      <c r="B15" s="99"/>
      <c r="C15" s="99"/>
      <c r="D15" s="22"/>
      <c r="E15" s="22"/>
      <c r="F15" s="22"/>
      <c r="G15" s="22"/>
      <c r="H15" s="24"/>
      <c r="I15" s="28"/>
      <c r="J15" s="85">
        <v>9</v>
      </c>
      <c r="K15" s="87" t="s">
        <v>22</v>
      </c>
      <c r="L15" s="17">
        <v>57</v>
      </c>
      <c r="M15" s="17">
        <v>74</v>
      </c>
      <c r="N15" s="17">
        <v>68</v>
      </c>
      <c r="O15" s="17">
        <v>69</v>
      </c>
      <c r="P15" s="17">
        <v>72</v>
      </c>
      <c r="Q15" s="17"/>
      <c r="R15" s="20"/>
      <c r="S15" s="28"/>
      <c r="T15" s="22"/>
      <c r="U15" s="22"/>
      <c r="V15" s="22"/>
      <c r="W15" s="22"/>
      <c r="X15" s="22"/>
      <c r="Y15" s="22"/>
      <c r="Z15" s="22"/>
    </row>
    <row r="16" spans="1:26" ht="15" customHeight="1">
      <c r="A16" s="29"/>
      <c r="B16" s="22"/>
      <c r="C16" s="22"/>
      <c r="D16" s="22"/>
      <c r="E16" s="22"/>
      <c r="F16" s="22"/>
      <c r="G16" s="22"/>
      <c r="H16" s="24"/>
      <c r="I16" s="28"/>
      <c r="J16" s="85">
        <v>10</v>
      </c>
      <c r="K16" s="87" t="s">
        <v>23</v>
      </c>
      <c r="L16" s="17">
        <v>63</v>
      </c>
      <c r="M16" s="17">
        <v>49</v>
      </c>
      <c r="N16" s="17">
        <v>58</v>
      </c>
      <c r="O16" s="17">
        <v>59</v>
      </c>
      <c r="P16" s="17">
        <v>61</v>
      </c>
      <c r="Q16" s="17"/>
      <c r="R16" s="20"/>
      <c r="S16" s="28"/>
      <c r="T16" s="22"/>
      <c r="U16" s="22"/>
      <c r="V16" s="22"/>
      <c r="W16" s="22"/>
      <c r="X16" s="22"/>
      <c r="Y16" s="22"/>
      <c r="Z16" s="22"/>
    </row>
    <row r="17" spans="1:26" ht="15" customHeight="1">
      <c r="A17" s="29"/>
      <c r="B17" s="22"/>
      <c r="C17" s="22"/>
      <c r="D17" s="22"/>
      <c r="E17" s="22"/>
      <c r="F17" s="22"/>
      <c r="G17" s="22"/>
      <c r="H17" s="24"/>
      <c r="I17" s="28"/>
      <c r="J17" s="85">
        <v>11</v>
      </c>
      <c r="K17" s="87" t="s">
        <v>24</v>
      </c>
      <c r="L17" s="17">
        <v>51</v>
      </c>
      <c r="M17" s="17">
        <v>66</v>
      </c>
      <c r="N17" s="17">
        <v>70</v>
      </c>
      <c r="O17" s="17">
        <v>67</v>
      </c>
      <c r="P17" s="17">
        <v>75</v>
      </c>
      <c r="Q17" s="17"/>
      <c r="R17" s="20"/>
      <c r="S17" s="28"/>
      <c r="T17" s="22"/>
      <c r="U17" s="22"/>
      <c r="V17" s="22"/>
      <c r="W17" s="22"/>
      <c r="X17" s="22"/>
      <c r="Y17" s="22"/>
      <c r="Z17" s="22"/>
    </row>
    <row r="18" spans="1:26" ht="15" customHeight="1">
      <c r="A18" s="29"/>
      <c r="B18" s="22"/>
      <c r="C18" s="22"/>
      <c r="D18" s="22"/>
      <c r="E18" s="22"/>
      <c r="F18" s="22"/>
      <c r="G18" s="22"/>
      <c r="H18" s="24"/>
      <c r="I18" s="28"/>
      <c r="J18" s="85">
        <v>12</v>
      </c>
      <c r="K18" s="87" t="s">
        <v>25</v>
      </c>
      <c r="L18" s="17">
        <v>66</v>
      </c>
      <c r="M18" s="17">
        <v>45</v>
      </c>
      <c r="N18" s="17">
        <v>49</v>
      </c>
      <c r="O18" s="17">
        <v>58</v>
      </c>
      <c r="P18" s="17">
        <v>62</v>
      </c>
      <c r="Q18" s="17"/>
      <c r="R18" s="20"/>
      <c r="S18" s="28"/>
      <c r="T18" s="22"/>
      <c r="U18" s="22"/>
      <c r="V18" s="22"/>
      <c r="W18" s="22"/>
      <c r="X18" s="22"/>
      <c r="Y18" s="22"/>
      <c r="Z18" s="22"/>
    </row>
    <row r="19" spans="1:26" ht="15" customHeight="1">
      <c r="A19" s="29"/>
      <c r="B19" s="101" t="s">
        <v>92</v>
      </c>
      <c r="C19" s="22"/>
      <c r="D19" s="22"/>
      <c r="E19" s="22"/>
      <c r="F19" s="22"/>
      <c r="G19" s="22"/>
      <c r="H19" s="24"/>
      <c r="I19" s="28"/>
      <c r="J19" s="85">
        <v>13</v>
      </c>
      <c r="K19" s="87" t="s">
        <v>26</v>
      </c>
      <c r="L19" s="17">
        <v>82</v>
      </c>
      <c r="M19" s="17">
        <v>75</v>
      </c>
      <c r="N19" s="17">
        <v>81</v>
      </c>
      <c r="O19" s="17">
        <v>69</v>
      </c>
      <c r="P19" s="17">
        <v>84</v>
      </c>
      <c r="Q19" s="17"/>
      <c r="R19" s="20"/>
      <c r="S19" s="28"/>
      <c r="T19" s="22"/>
      <c r="U19" s="22"/>
      <c r="V19" s="22"/>
      <c r="W19" s="22"/>
      <c r="X19" s="22"/>
      <c r="Y19" s="22"/>
      <c r="Z19" s="22"/>
    </row>
    <row r="20" spans="1:26" ht="15" customHeight="1" thickBot="1">
      <c r="A20" s="29"/>
      <c r="B20" s="101" t="s">
        <v>93</v>
      </c>
      <c r="C20" s="22"/>
      <c r="D20" s="22"/>
      <c r="E20" s="22"/>
      <c r="F20" s="22"/>
      <c r="G20" s="22"/>
      <c r="H20" s="24"/>
      <c r="I20" s="28"/>
      <c r="J20" s="89">
        <v>14</v>
      </c>
      <c r="K20" s="90" t="s">
        <v>28</v>
      </c>
      <c r="L20" s="18">
        <v>100</v>
      </c>
      <c r="M20" s="18">
        <v>98</v>
      </c>
      <c r="N20" s="18">
        <v>89</v>
      </c>
      <c r="O20" s="18">
        <v>92</v>
      </c>
      <c r="P20" s="18">
        <v>96</v>
      </c>
      <c r="Q20" s="18"/>
      <c r="R20" s="21"/>
      <c r="S20" s="28"/>
      <c r="T20" s="22"/>
      <c r="U20" s="22"/>
      <c r="V20" s="22"/>
      <c r="W20" s="22"/>
      <c r="X20" s="22"/>
      <c r="Y20" s="22"/>
      <c r="Z20" s="22"/>
    </row>
    <row r="21" spans="1:26" ht="15" thickTop="1" thickBot="1">
      <c r="A21" s="29"/>
      <c r="B21" s="209"/>
      <c r="C21" s="209"/>
      <c r="D21" s="22"/>
      <c r="E21" s="22"/>
      <c r="F21" s="22"/>
      <c r="G21" s="22"/>
      <c r="H21" s="24"/>
      <c r="I21" s="28"/>
      <c r="J21" s="91"/>
      <c r="K21" s="92" t="s">
        <v>27</v>
      </c>
      <c r="L21" s="95"/>
      <c r="M21" s="95"/>
      <c r="N21" s="95"/>
      <c r="O21" s="95"/>
      <c r="P21" s="95"/>
      <c r="Q21" s="95"/>
      <c r="R21" s="96"/>
      <c r="S21" s="28"/>
      <c r="T21" s="22"/>
      <c r="U21" s="22"/>
      <c r="V21" s="22"/>
      <c r="W21" s="22"/>
      <c r="X21" s="22"/>
      <c r="Y21" s="22"/>
      <c r="Z21" s="22"/>
    </row>
  </sheetData>
  <mergeCells count="3">
    <mergeCell ref="J4:R4"/>
    <mergeCell ref="B21:C21"/>
    <mergeCell ref="B5:C5"/>
  </mergeCells>
  <phoneticPr fontId="3"/>
  <pageMargins left="0.7" right="0.7" top="0.75" bottom="0.75" header="0.3" footer="0.3"/>
  <pageSetup paperSize="9" orientation="landscape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Z32"/>
  <sheetViews>
    <sheetView workbookViewId="0"/>
  </sheetViews>
  <sheetFormatPr defaultRowHeight="13.5"/>
  <cols>
    <col min="1" max="1" width="1.625" style="26" customWidth="1"/>
    <col min="2" max="6" width="9" style="26" customWidth="1"/>
    <col min="7" max="7" width="5.875" style="26" customWidth="1"/>
    <col min="8" max="8" width="2.25" style="26" customWidth="1"/>
    <col min="9" max="9" width="3.75" style="26" bestFit="1" customWidth="1"/>
    <col min="10" max="10" width="12.375" style="26" bestFit="1" customWidth="1"/>
    <col min="11" max="17" width="6.625" style="26" customWidth="1"/>
    <col min="18" max="18" width="2.625" style="26" customWidth="1"/>
    <col min="19" max="23" width="9" style="22"/>
    <col min="24" max="16384" width="9" style="26"/>
  </cols>
  <sheetData>
    <row r="1" spans="1:26" ht="21">
      <c r="A1" s="22"/>
      <c r="B1" s="23" t="s">
        <v>157</v>
      </c>
      <c r="C1" s="24"/>
      <c r="D1" s="24"/>
      <c r="E1" s="24"/>
      <c r="F1" s="24"/>
      <c r="G1" s="24" t="s">
        <v>158</v>
      </c>
      <c r="H1" s="24"/>
      <c r="I1" s="24"/>
      <c r="J1" s="22"/>
      <c r="K1" s="22"/>
      <c r="L1" s="22"/>
      <c r="M1" s="22"/>
      <c r="N1" s="25"/>
      <c r="O1" s="25"/>
      <c r="P1" s="22"/>
      <c r="Q1" s="24"/>
      <c r="R1" s="22"/>
      <c r="X1" s="22"/>
      <c r="Y1" s="22"/>
      <c r="Z1" s="22"/>
    </row>
    <row r="2" spans="1:26" ht="9.75" customHeight="1">
      <c r="A2" s="22"/>
      <c r="B2" s="77"/>
      <c r="C2" s="24"/>
      <c r="D2" s="24"/>
      <c r="E2" s="24"/>
      <c r="F2" s="24"/>
      <c r="G2" s="24"/>
      <c r="H2" s="24"/>
      <c r="I2" s="24"/>
      <c r="J2" s="22"/>
      <c r="K2" s="22"/>
      <c r="L2" s="22"/>
      <c r="M2" s="22"/>
      <c r="N2" s="25"/>
      <c r="O2" s="25"/>
      <c r="P2" s="22"/>
      <c r="Q2" s="24"/>
      <c r="R2" s="22"/>
      <c r="X2" s="22"/>
      <c r="Y2" s="22"/>
      <c r="Z2" s="22"/>
    </row>
    <row r="3" spans="1:26" ht="9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X3" s="22"/>
      <c r="Y3" s="22"/>
      <c r="Z3" s="22"/>
    </row>
    <row r="4" spans="1:26" ht="13.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X4" s="22"/>
      <c r="Y4" s="22"/>
      <c r="Z4" s="22"/>
    </row>
    <row r="5" spans="1:26" ht="13.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X5" s="22"/>
      <c r="Y5" s="22"/>
      <c r="Z5" s="22"/>
    </row>
    <row r="6" spans="1:26" ht="13.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X6" s="22"/>
      <c r="Y6" s="22"/>
      <c r="Z6" s="22"/>
    </row>
    <row r="7" spans="1:26" ht="13.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X7" s="22"/>
      <c r="Y7" s="22"/>
      <c r="Z7" s="22"/>
    </row>
    <row r="8" spans="1:26" ht="13.5" customHeigh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X8" s="22"/>
      <c r="Y8" s="22"/>
      <c r="Z8" s="22"/>
    </row>
    <row r="9" spans="1:26" ht="13.5" customHeight="1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X9" s="22"/>
      <c r="Y9" s="22"/>
      <c r="Z9" s="22"/>
    </row>
    <row r="10" spans="1:26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X10" s="22"/>
      <c r="Y10" s="22"/>
      <c r="Z10" s="22"/>
    </row>
    <row r="11" spans="1:26" ht="13.5" customHeight="1">
      <c r="A11" s="22"/>
      <c r="B11" s="22"/>
      <c r="C11" s="22"/>
      <c r="D11" s="22"/>
      <c r="E11" s="22"/>
      <c r="F11" s="22"/>
      <c r="G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X11" s="22"/>
      <c r="Y11" s="22"/>
      <c r="Z11" s="22"/>
    </row>
    <row r="12" spans="1:26" ht="15" customHeight="1">
      <c r="A12" s="22"/>
      <c r="B12" s="80"/>
      <c r="C12" s="22"/>
      <c r="D12" s="22"/>
      <c r="E12" s="22"/>
      <c r="F12" s="22"/>
      <c r="G12" s="22"/>
      <c r="H12" s="28"/>
      <c r="X12" s="22"/>
      <c r="Y12" s="22"/>
      <c r="Z12" s="22"/>
    </row>
    <row r="13" spans="1:26" ht="18.75">
      <c r="A13" s="22"/>
      <c r="B13" s="80"/>
      <c r="C13" s="22"/>
      <c r="D13" s="22"/>
      <c r="E13" s="22"/>
      <c r="F13" s="22"/>
      <c r="G13" s="22"/>
      <c r="H13" s="28"/>
      <c r="I13" s="208" t="s">
        <v>8</v>
      </c>
      <c r="J13" s="208"/>
      <c r="K13" s="208"/>
      <c r="L13" s="208"/>
      <c r="M13" s="208"/>
      <c r="N13" s="208"/>
      <c r="O13" s="208"/>
      <c r="P13" s="208"/>
      <c r="Q13" s="208"/>
      <c r="R13" s="28"/>
      <c r="X13" s="22"/>
      <c r="Y13" s="22"/>
      <c r="Z13" s="22"/>
    </row>
    <row r="14" spans="1:26" ht="15" customHeight="1" thickBot="1">
      <c r="A14" s="22"/>
      <c r="B14" s="22"/>
      <c r="C14" s="22"/>
      <c r="D14" s="22"/>
      <c r="E14" s="22"/>
      <c r="F14" s="22"/>
      <c r="G14" s="22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X14" s="22"/>
      <c r="Y14" s="22"/>
      <c r="Z14" s="22"/>
    </row>
    <row r="15" spans="1:26" ht="15" customHeight="1" thickBot="1">
      <c r="A15" s="22"/>
      <c r="B15" s="22"/>
      <c r="C15" s="22"/>
      <c r="D15" s="22"/>
      <c r="E15" s="22"/>
      <c r="F15" s="22"/>
      <c r="G15" s="22"/>
      <c r="H15" s="28"/>
      <c r="I15" s="81"/>
      <c r="J15" s="82" t="s">
        <v>9</v>
      </c>
      <c r="K15" s="83" t="s">
        <v>10</v>
      </c>
      <c r="L15" s="82" t="s">
        <v>11</v>
      </c>
      <c r="M15" s="83" t="s">
        <v>12</v>
      </c>
      <c r="N15" s="82" t="s">
        <v>13</v>
      </c>
      <c r="O15" s="83" t="s">
        <v>14</v>
      </c>
      <c r="P15" s="82" t="s">
        <v>53</v>
      </c>
      <c r="Q15" s="84" t="s">
        <v>55</v>
      </c>
      <c r="R15" s="28"/>
      <c r="X15" s="22"/>
      <c r="Y15" s="22"/>
      <c r="Z15" s="22"/>
    </row>
    <row r="16" spans="1:26" ht="15" customHeight="1" thickTop="1">
      <c r="A16" s="22"/>
      <c r="B16" s="22"/>
      <c r="C16" s="22"/>
      <c r="D16" s="22"/>
      <c r="E16" s="22"/>
      <c r="F16" s="22"/>
      <c r="G16" s="22"/>
      <c r="H16" s="28"/>
      <c r="I16" s="85">
        <v>1</v>
      </c>
      <c r="J16" s="86" t="s">
        <v>15</v>
      </c>
      <c r="K16" s="16">
        <v>100</v>
      </c>
      <c r="L16" s="16">
        <v>85</v>
      </c>
      <c r="M16" s="16">
        <v>87</v>
      </c>
      <c r="N16" s="16">
        <v>79</v>
      </c>
      <c r="O16" s="16">
        <v>88</v>
      </c>
      <c r="P16" s="16">
        <f>K16+M16+O16</f>
        <v>275</v>
      </c>
      <c r="Q16" s="174"/>
      <c r="R16" s="28"/>
      <c r="X16" s="22"/>
      <c r="Y16" s="22"/>
      <c r="Z16" s="22"/>
    </row>
    <row r="17" spans="1:26" ht="15" customHeight="1">
      <c r="A17" s="22"/>
      <c r="B17" s="80"/>
      <c r="C17" s="22"/>
      <c r="D17" s="22"/>
      <c r="E17" s="22"/>
      <c r="F17" s="22"/>
      <c r="G17" s="22"/>
      <c r="H17" s="28"/>
      <c r="I17" s="85">
        <v>2</v>
      </c>
      <c r="J17" s="87" t="s">
        <v>16</v>
      </c>
      <c r="K17" s="17">
        <v>80</v>
      </c>
      <c r="L17" s="17">
        <v>75</v>
      </c>
      <c r="M17" s="17">
        <v>74</v>
      </c>
      <c r="N17" s="17">
        <v>65</v>
      </c>
      <c r="O17" s="17">
        <v>80</v>
      </c>
      <c r="P17" s="17">
        <f t="shared" ref="P17:P29" si="0">K17+M17+O17</f>
        <v>234</v>
      </c>
      <c r="Q17" s="20"/>
      <c r="R17" s="28"/>
      <c r="X17" s="22"/>
      <c r="Y17" s="22"/>
      <c r="Z17" s="22"/>
    </row>
    <row r="18" spans="1:26" ht="15" customHeight="1">
      <c r="A18" s="22"/>
      <c r="B18" s="22"/>
      <c r="C18" s="22"/>
      <c r="D18" s="22"/>
      <c r="E18" s="22"/>
      <c r="F18" s="22"/>
      <c r="G18" s="22"/>
      <c r="H18" s="28"/>
      <c r="I18" s="85">
        <v>3</v>
      </c>
      <c r="J18" s="87" t="s">
        <v>17</v>
      </c>
      <c r="K18" s="17">
        <v>56</v>
      </c>
      <c r="L18" s="17">
        <v>65</v>
      </c>
      <c r="M18" s="17">
        <v>63</v>
      </c>
      <c r="N18" s="17">
        <v>71</v>
      </c>
      <c r="O18" s="17">
        <v>77</v>
      </c>
      <c r="P18" s="17">
        <f t="shared" si="0"/>
        <v>196</v>
      </c>
      <c r="Q18" s="20"/>
      <c r="R18" s="28"/>
      <c r="X18" s="22"/>
      <c r="Y18" s="22"/>
      <c r="Z18" s="22"/>
    </row>
    <row r="19" spans="1:26" ht="15" customHeight="1">
      <c r="A19" s="22"/>
      <c r="B19" s="22"/>
      <c r="C19" s="22"/>
      <c r="D19" s="22"/>
      <c r="E19" s="22"/>
      <c r="F19" s="22"/>
      <c r="G19" s="22"/>
      <c r="H19" s="28"/>
      <c r="I19" s="85">
        <v>4</v>
      </c>
      <c r="J19" s="87" t="s">
        <v>18</v>
      </c>
      <c r="K19" s="17">
        <v>74</v>
      </c>
      <c r="L19" s="17">
        <v>77</v>
      </c>
      <c r="M19" s="17">
        <v>69</v>
      </c>
      <c r="N19" s="17">
        <v>62</v>
      </c>
      <c r="O19" s="17">
        <v>53</v>
      </c>
      <c r="P19" s="17">
        <f t="shared" si="0"/>
        <v>196</v>
      </c>
      <c r="Q19" s="20"/>
      <c r="R19" s="28"/>
      <c r="X19" s="22"/>
      <c r="Y19" s="22"/>
      <c r="Z19" s="22"/>
    </row>
    <row r="20" spans="1:26" ht="15" customHeight="1">
      <c r="A20" s="22"/>
      <c r="B20" s="80"/>
      <c r="C20" s="22"/>
      <c r="D20" s="22"/>
      <c r="E20" s="22"/>
      <c r="F20" s="22"/>
      <c r="G20" s="22"/>
      <c r="H20" s="28"/>
      <c r="I20" s="85">
        <v>5</v>
      </c>
      <c r="J20" s="88" t="s">
        <v>85</v>
      </c>
      <c r="K20" s="17">
        <v>55</v>
      </c>
      <c r="L20" s="17">
        <v>68</v>
      </c>
      <c r="M20" s="17">
        <v>80</v>
      </c>
      <c r="N20" s="17">
        <v>79</v>
      </c>
      <c r="O20" s="17">
        <v>98</v>
      </c>
      <c r="P20" s="17">
        <f t="shared" si="0"/>
        <v>233</v>
      </c>
      <c r="Q20" s="20"/>
      <c r="R20" s="28"/>
      <c r="X20" s="22"/>
      <c r="Y20" s="22"/>
      <c r="Z20" s="22"/>
    </row>
    <row r="21" spans="1:26" ht="15" customHeight="1">
      <c r="A21" s="22"/>
      <c r="B21" s="22"/>
      <c r="C21" s="22"/>
      <c r="D21" s="22"/>
      <c r="E21" s="22"/>
      <c r="F21" s="22"/>
      <c r="G21" s="22"/>
      <c r="H21" s="28"/>
      <c r="I21" s="85">
        <v>6</v>
      </c>
      <c r="J21" s="87" t="s">
        <v>19</v>
      </c>
      <c r="K21" s="17">
        <v>85</v>
      </c>
      <c r="L21" s="17">
        <v>77</v>
      </c>
      <c r="M21" s="17">
        <v>64</v>
      </c>
      <c r="N21" s="17">
        <v>59</v>
      </c>
      <c r="O21" s="17">
        <v>62</v>
      </c>
      <c r="P21" s="17">
        <f t="shared" si="0"/>
        <v>211</v>
      </c>
      <c r="Q21" s="20"/>
      <c r="R21" s="28"/>
      <c r="X21" s="22"/>
      <c r="Y21" s="22"/>
      <c r="Z21" s="22"/>
    </row>
    <row r="22" spans="1:26" ht="15" customHeight="1">
      <c r="A22" s="22"/>
      <c r="B22" s="22"/>
      <c r="C22" s="22"/>
      <c r="D22" s="22"/>
      <c r="E22" s="22"/>
      <c r="F22" s="22"/>
      <c r="G22" s="22"/>
      <c r="H22" s="28"/>
      <c r="I22" s="85">
        <v>7</v>
      </c>
      <c r="J22" s="87" t="s">
        <v>20</v>
      </c>
      <c r="K22" s="17">
        <v>25</v>
      </c>
      <c r="L22" s="17">
        <v>56</v>
      </c>
      <c r="M22" s="17">
        <v>45</v>
      </c>
      <c r="N22" s="17">
        <v>52</v>
      </c>
      <c r="O22" s="17">
        <v>49</v>
      </c>
      <c r="P22" s="17">
        <f t="shared" si="0"/>
        <v>119</v>
      </c>
      <c r="Q22" s="20"/>
      <c r="R22" s="28"/>
      <c r="X22" s="22"/>
      <c r="Y22" s="22"/>
      <c r="Z22" s="22"/>
    </row>
    <row r="23" spans="1:26" ht="15" customHeight="1">
      <c r="A23" s="22"/>
      <c r="B23" s="22"/>
      <c r="C23" s="22"/>
      <c r="D23" s="22"/>
      <c r="E23" s="22"/>
      <c r="F23" s="22"/>
      <c r="G23" s="22"/>
      <c r="H23" s="28"/>
      <c r="I23" s="85">
        <v>8</v>
      </c>
      <c r="J23" s="87" t="s">
        <v>21</v>
      </c>
      <c r="K23" s="17">
        <v>36</v>
      </c>
      <c r="L23" s="17">
        <v>44</v>
      </c>
      <c r="M23" s="17">
        <v>41</v>
      </c>
      <c r="N23" s="17">
        <v>39</v>
      </c>
      <c r="O23" s="17">
        <v>36</v>
      </c>
      <c r="P23" s="17">
        <f t="shared" si="0"/>
        <v>113</v>
      </c>
      <c r="Q23" s="20"/>
      <c r="R23" s="28"/>
      <c r="X23" s="22"/>
      <c r="Y23" s="22"/>
      <c r="Z23" s="22"/>
    </row>
    <row r="24" spans="1:26" ht="15" customHeight="1">
      <c r="A24" s="22"/>
      <c r="B24" s="22"/>
      <c r="C24" s="22"/>
      <c r="D24" s="22"/>
      <c r="E24" s="22"/>
      <c r="F24" s="22"/>
      <c r="G24" s="22"/>
      <c r="H24" s="28"/>
      <c r="I24" s="85">
        <v>9</v>
      </c>
      <c r="J24" s="87" t="s">
        <v>22</v>
      </c>
      <c r="K24" s="17">
        <v>57</v>
      </c>
      <c r="L24" s="17">
        <v>74</v>
      </c>
      <c r="M24" s="17">
        <v>68</v>
      </c>
      <c r="N24" s="17">
        <v>69</v>
      </c>
      <c r="O24" s="17">
        <v>72</v>
      </c>
      <c r="P24" s="17">
        <f t="shared" si="0"/>
        <v>197</v>
      </c>
      <c r="Q24" s="20"/>
      <c r="R24" s="28"/>
      <c r="X24" s="22"/>
      <c r="Y24" s="22"/>
      <c r="Z24" s="22"/>
    </row>
    <row r="25" spans="1:26" ht="15" customHeight="1">
      <c r="A25" s="22"/>
      <c r="B25" s="22"/>
      <c r="C25" s="22"/>
      <c r="D25" s="22"/>
      <c r="E25" s="22"/>
      <c r="F25" s="22"/>
      <c r="G25" s="22"/>
      <c r="H25" s="28"/>
      <c r="I25" s="85">
        <v>10</v>
      </c>
      <c r="J25" s="87" t="s">
        <v>23</v>
      </c>
      <c r="K25" s="17">
        <v>63</v>
      </c>
      <c r="L25" s="17">
        <v>49</v>
      </c>
      <c r="M25" s="17">
        <v>58</v>
      </c>
      <c r="N25" s="17">
        <v>59</v>
      </c>
      <c r="O25" s="17">
        <v>61</v>
      </c>
      <c r="P25" s="17">
        <f t="shared" si="0"/>
        <v>182</v>
      </c>
      <c r="Q25" s="20"/>
      <c r="R25" s="28"/>
      <c r="X25" s="22"/>
      <c r="Y25" s="22"/>
      <c r="Z25" s="22"/>
    </row>
    <row r="26" spans="1:26" ht="15" customHeight="1">
      <c r="A26" s="22"/>
      <c r="B26" s="22"/>
      <c r="C26" s="22"/>
      <c r="D26" s="22"/>
      <c r="E26" s="22"/>
      <c r="F26" s="22"/>
      <c r="G26" s="22"/>
      <c r="H26" s="28"/>
      <c r="I26" s="85">
        <v>11</v>
      </c>
      <c r="J26" s="87" t="s">
        <v>24</v>
      </c>
      <c r="K26" s="17">
        <v>51</v>
      </c>
      <c r="L26" s="17">
        <v>66</v>
      </c>
      <c r="M26" s="17">
        <v>70</v>
      </c>
      <c r="N26" s="17">
        <v>67</v>
      </c>
      <c r="O26" s="17">
        <v>75</v>
      </c>
      <c r="P26" s="17">
        <f t="shared" si="0"/>
        <v>196</v>
      </c>
      <c r="Q26" s="20"/>
      <c r="R26" s="28"/>
      <c r="X26" s="22"/>
      <c r="Y26" s="22"/>
      <c r="Z26" s="22"/>
    </row>
    <row r="27" spans="1:26" ht="13.5" customHeight="1">
      <c r="A27" s="22"/>
      <c r="B27" s="22"/>
      <c r="C27" s="22"/>
      <c r="D27" s="22"/>
      <c r="E27" s="22"/>
      <c r="F27" s="76"/>
      <c r="G27" s="22"/>
      <c r="H27" s="28"/>
      <c r="I27" s="85">
        <v>12</v>
      </c>
      <c r="J27" s="87" t="s">
        <v>25</v>
      </c>
      <c r="K27" s="17">
        <v>66</v>
      </c>
      <c r="L27" s="17">
        <v>45</v>
      </c>
      <c r="M27" s="17">
        <v>49</v>
      </c>
      <c r="N27" s="17">
        <v>58</v>
      </c>
      <c r="O27" s="17">
        <v>62</v>
      </c>
      <c r="P27" s="17">
        <f t="shared" si="0"/>
        <v>177</v>
      </c>
      <c r="Q27" s="20"/>
      <c r="R27" s="28"/>
      <c r="X27" s="22"/>
      <c r="Y27" s="22"/>
      <c r="Z27" s="22"/>
    </row>
    <row r="28" spans="1:26">
      <c r="A28" s="22"/>
      <c r="B28" s="22"/>
      <c r="C28" s="22"/>
      <c r="D28" s="22"/>
      <c r="E28" s="22"/>
      <c r="F28" s="22"/>
      <c r="G28" s="22"/>
      <c r="H28" s="28"/>
      <c r="I28" s="85">
        <v>13</v>
      </c>
      <c r="J28" s="87" t="s">
        <v>26</v>
      </c>
      <c r="K28" s="17">
        <v>82</v>
      </c>
      <c r="L28" s="17">
        <v>75</v>
      </c>
      <c r="M28" s="17">
        <v>81</v>
      </c>
      <c r="N28" s="17">
        <v>69</v>
      </c>
      <c r="O28" s="17">
        <v>84</v>
      </c>
      <c r="P28" s="17">
        <f t="shared" si="0"/>
        <v>247</v>
      </c>
      <c r="Q28" s="20"/>
      <c r="R28" s="28"/>
      <c r="X28" s="22"/>
      <c r="Y28" s="22"/>
      <c r="Z28" s="22"/>
    </row>
    <row r="29" spans="1:26" ht="14.25" thickBot="1">
      <c r="A29" s="22"/>
      <c r="B29" s="22"/>
      <c r="C29" s="22"/>
      <c r="D29" s="22"/>
      <c r="E29" s="22"/>
      <c r="F29" s="22"/>
      <c r="G29" s="22"/>
      <c r="H29" s="28"/>
      <c r="I29" s="89">
        <v>14</v>
      </c>
      <c r="J29" s="90" t="s">
        <v>28</v>
      </c>
      <c r="K29" s="18">
        <v>100</v>
      </c>
      <c r="L29" s="18">
        <v>98</v>
      </c>
      <c r="M29" s="18">
        <v>89</v>
      </c>
      <c r="N29" s="18">
        <v>92</v>
      </c>
      <c r="O29" s="18">
        <v>96</v>
      </c>
      <c r="P29" s="18">
        <f t="shared" si="0"/>
        <v>285</v>
      </c>
      <c r="Q29" s="21"/>
      <c r="R29" s="28"/>
      <c r="X29" s="22"/>
      <c r="Y29" s="22"/>
      <c r="Z29" s="22"/>
    </row>
    <row r="30" spans="1:26" ht="15" thickTop="1" thickBot="1">
      <c r="A30" s="22"/>
      <c r="B30" s="22"/>
      <c r="C30" s="22"/>
      <c r="D30" s="22"/>
      <c r="E30" s="22"/>
      <c r="F30" s="22"/>
      <c r="G30" s="22"/>
      <c r="H30" s="28"/>
      <c r="I30" s="91"/>
      <c r="J30" s="92" t="s">
        <v>27</v>
      </c>
      <c r="K30" s="199"/>
      <c r="L30" s="95"/>
      <c r="M30" s="95"/>
      <c r="N30" s="95"/>
      <c r="O30" s="95"/>
      <c r="P30" s="95"/>
      <c r="Q30" s="96"/>
      <c r="R30" s="28"/>
      <c r="X30" s="22"/>
      <c r="Y30" s="22"/>
      <c r="Z30" s="22"/>
    </row>
    <row r="31" spans="1:26">
      <c r="A31" s="22"/>
      <c r="B31" s="22"/>
      <c r="C31" s="22"/>
      <c r="D31" s="22"/>
      <c r="E31" s="22"/>
      <c r="F31" s="22"/>
      <c r="G31" s="22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X31" s="22"/>
      <c r="Y31" s="22"/>
      <c r="Z31" s="22"/>
    </row>
    <row r="32" spans="1:26">
      <c r="A32" s="22"/>
      <c r="B32" s="22"/>
      <c r="C32" s="22"/>
      <c r="D32" s="22"/>
      <c r="E32" s="22"/>
      <c r="F32" s="22"/>
      <c r="G32" s="22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X32" s="22"/>
      <c r="Y32" s="22"/>
      <c r="Z32" s="22"/>
    </row>
  </sheetData>
  <mergeCells count="1">
    <mergeCell ref="I13:Q13"/>
  </mergeCells>
  <phoneticPr fontId="3"/>
  <pageMargins left="0.7" right="0.7" top="0.75" bottom="0.75" header="0.3" footer="0.3"/>
  <pageSetup paperSize="9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Z28"/>
  <sheetViews>
    <sheetView workbookViewId="0"/>
  </sheetViews>
  <sheetFormatPr defaultRowHeight="13.5"/>
  <cols>
    <col min="1" max="1" width="1.625" style="26" customWidth="1"/>
    <col min="2" max="6" width="9" style="26" customWidth="1"/>
    <col min="7" max="7" width="5.875" style="26" customWidth="1"/>
    <col min="8" max="8" width="2.25" style="26" customWidth="1"/>
    <col min="9" max="9" width="4.125" style="26" customWidth="1"/>
    <col min="10" max="10" width="3.5" style="26" bestFit="1" customWidth="1"/>
    <col min="11" max="11" width="12" style="26" customWidth="1"/>
    <col min="12" max="15" width="6.625" style="26" customWidth="1"/>
    <col min="16" max="16" width="8.125" style="26" bestFit="1" customWidth="1"/>
    <col min="17" max="17" width="7.125" style="26" customWidth="1"/>
    <col min="18" max="18" width="7.875" style="26" customWidth="1"/>
    <col min="19" max="16384" width="9" style="26"/>
  </cols>
  <sheetData>
    <row r="1" spans="1:26" ht="21">
      <c r="A1" s="22"/>
      <c r="B1" s="23" t="s">
        <v>94</v>
      </c>
      <c r="C1" s="24"/>
      <c r="D1" s="24"/>
      <c r="E1" s="24"/>
      <c r="F1" s="24"/>
      <c r="G1" s="24"/>
      <c r="H1" s="24"/>
      <c r="I1" s="24"/>
      <c r="J1" s="22"/>
      <c r="K1" s="22"/>
      <c r="L1" s="22"/>
      <c r="M1" s="22"/>
      <c r="N1" s="25"/>
      <c r="O1" s="25"/>
      <c r="P1" s="22"/>
      <c r="Q1" s="24"/>
      <c r="R1" s="22"/>
      <c r="S1" s="22"/>
      <c r="T1" s="22"/>
      <c r="U1" s="22"/>
      <c r="V1" s="22"/>
      <c r="W1" s="22"/>
      <c r="X1" s="22"/>
      <c r="Y1" s="22"/>
      <c r="Z1" s="22"/>
    </row>
    <row r="2" spans="1:26" ht="9.75" customHeight="1">
      <c r="A2" s="22"/>
      <c r="B2" s="77"/>
      <c r="C2" s="24"/>
      <c r="D2" s="24"/>
      <c r="E2" s="24"/>
      <c r="F2" s="24"/>
      <c r="G2" s="24"/>
      <c r="H2" s="24"/>
      <c r="I2" s="24"/>
      <c r="J2" s="22"/>
      <c r="K2" s="22"/>
      <c r="L2" s="22"/>
      <c r="M2" s="22"/>
      <c r="N2" s="25"/>
      <c r="O2" s="25"/>
      <c r="P2" s="22"/>
      <c r="Q2" s="24"/>
      <c r="R2" s="22"/>
      <c r="S2" s="22"/>
      <c r="T2" s="22"/>
      <c r="U2" s="22"/>
      <c r="V2" s="22"/>
      <c r="W2" s="22"/>
      <c r="X2" s="22"/>
      <c r="Y2" s="22"/>
      <c r="Z2" s="22"/>
    </row>
    <row r="3" spans="1:26" ht="9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3.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3.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3.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3.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>
      <c r="A9" s="22"/>
      <c r="B9" s="22"/>
      <c r="C9" s="22"/>
      <c r="D9" s="22"/>
      <c r="E9" s="22"/>
      <c r="F9" s="22"/>
      <c r="G9" s="22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2"/>
      <c r="U9" s="22"/>
      <c r="V9" s="22"/>
      <c r="W9" s="22"/>
      <c r="X9" s="22"/>
      <c r="Y9" s="22"/>
      <c r="Z9" s="22"/>
    </row>
    <row r="10" spans="1:26" ht="18" customHeight="1">
      <c r="A10" s="22"/>
      <c r="B10" s="22"/>
      <c r="C10" s="22"/>
      <c r="D10" s="22"/>
      <c r="E10" s="22"/>
      <c r="F10" s="22"/>
      <c r="G10" s="22"/>
      <c r="H10" s="28"/>
      <c r="I10" s="28"/>
      <c r="J10" s="208" t="s">
        <v>8</v>
      </c>
      <c r="K10" s="208"/>
      <c r="L10" s="208"/>
      <c r="M10" s="208"/>
      <c r="N10" s="208"/>
      <c r="O10" s="208"/>
      <c r="P10" s="208"/>
      <c r="Q10" s="208"/>
      <c r="R10" s="208"/>
      <c r="S10" s="28"/>
      <c r="T10" s="22"/>
      <c r="U10" s="22"/>
      <c r="V10" s="22"/>
      <c r="W10" s="22"/>
      <c r="X10" s="22"/>
      <c r="Y10" s="22"/>
      <c r="Z10" s="22"/>
    </row>
    <row r="11" spans="1:26" ht="13.5" customHeight="1" thickBot="1">
      <c r="A11" s="22"/>
      <c r="B11" s="22"/>
      <c r="C11" s="22"/>
      <c r="D11" s="22"/>
      <c r="E11" s="22"/>
      <c r="F11" s="22"/>
      <c r="G11" s="22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2"/>
      <c r="U11" s="22"/>
      <c r="V11" s="22"/>
      <c r="W11" s="22"/>
      <c r="X11" s="22"/>
      <c r="Y11" s="22"/>
      <c r="Z11" s="22"/>
    </row>
    <row r="12" spans="1:26" ht="13.5" customHeight="1" thickBot="1">
      <c r="A12" s="22"/>
      <c r="B12" s="22"/>
      <c r="C12" s="22"/>
      <c r="D12" s="22"/>
      <c r="E12" s="22"/>
      <c r="F12" s="22"/>
      <c r="G12" s="22"/>
      <c r="H12" s="28"/>
      <c r="I12" s="28"/>
      <c r="J12" s="81"/>
      <c r="K12" s="82" t="s">
        <v>9</v>
      </c>
      <c r="L12" s="83" t="s">
        <v>10</v>
      </c>
      <c r="M12" s="82" t="s">
        <v>11</v>
      </c>
      <c r="N12" s="83" t="s">
        <v>12</v>
      </c>
      <c r="O12" s="82" t="s">
        <v>13</v>
      </c>
      <c r="P12" s="83" t="s">
        <v>14</v>
      </c>
      <c r="Q12" s="82" t="s">
        <v>53</v>
      </c>
      <c r="R12" s="84" t="s">
        <v>55</v>
      </c>
      <c r="S12" s="28"/>
      <c r="T12" s="22"/>
      <c r="U12" s="22"/>
      <c r="V12" s="22"/>
      <c r="W12" s="22"/>
      <c r="X12" s="22"/>
      <c r="Y12" s="22"/>
      <c r="Z12" s="22"/>
    </row>
    <row r="13" spans="1:26" ht="13.5" customHeight="1" thickTop="1">
      <c r="A13" s="22"/>
      <c r="B13" s="22"/>
      <c r="C13" s="22"/>
      <c r="D13" s="22"/>
      <c r="E13" s="22"/>
      <c r="F13" s="22"/>
      <c r="G13" s="22"/>
      <c r="H13" s="28"/>
      <c r="I13" s="28"/>
      <c r="J13" s="85">
        <v>1</v>
      </c>
      <c r="K13" s="86" t="s">
        <v>15</v>
      </c>
      <c r="L13" s="152">
        <v>100</v>
      </c>
      <c r="M13" s="152">
        <v>85</v>
      </c>
      <c r="N13" s="152">
        <v>87</v>
      </c>
      <c r="O13" s="152">
        <v>79</v>
      </c>
      <c r="P13" s="152">
        <v>88</v>
      </c>
      <c r="Q13" s="152">
        <f>SUM(L13,N13,P13)</f>
        <v>275</v>
      </c>
      <c r="R13" s="153">
        <f>SUM(L13:P13)</f>
        <v>439</v>
      </c>
      <c r="S13" s="28"/>
      <c r="T13" s="22"/>
      <c r="U13" s="22"/>
      <c r="V13" s="22"/>
      <c r="W13" s="22"/>
      <c r="X13" s="22"/>
      <c r="Y13" s="22"/>
      <c r="Z13" s="22"/>
    </row>
    <row r="14" spans="1:26" ht="13.5" customHeight="1">
      <c r="A14" s="22"/>
      <c r="B14" s="22"/>
      <c r="C14" s="22"/>
      <c r="D14" s="22"/>
      <c r="E14" s="22"/>
      <c r="F14" s="22"/>
      <c r="G14" s="22"/>
      <c r="H14" s="28"/>
      <c r="I14" s="28"/>
      <c r="J14" s="85">
        <v>2</v>
      </c>
      <c r="K14" s="87" t="s">
        <v>16</v>
      </c>
      <c r="L14" s="154">
        <v>80</v>
      </c>
      <c r="M14" s="154">
        <v>75</v>
      </c>
      <c r="N14" s="154">
        <v>74</v>
      </c>
      <c r="O14" s="154">
        <v>65</v>
      </c>
      <c r="P14" s="154">
        <v>80</v>
      </c>
      <c r="Q14" s="152">
        <f t="shared" ref="Q14:Q26" si="0">SUM(L14,N14,P14)</f>
        <v>234</v>
      </c>
      <c r="R14" s="155">
        <f t="shared" ref="R14:R26" si="1">SUM(L14:P14)</f>
        <v>374</v>
      </c>
      <c r="S14" s="28"/>
      <c r="T14" s="22"/>
      <c r="U14" s="22"/>
      <c r="V14" s="22"/>
      <c r="W14" s="22"/>
      <c r="X14" s="22"/>
      <c r="Y14" s="22"/>
      <c r="Z14" s="22"/>
    </row>
    <row r="15" spans="1:26" ht="13.5" customHeight="1">
      <c r="A15" s="22"/>
      <c r="B15" s="22"/>
      <c r="C15" s="22"/>
      <c r="D15" s="22"/>
      <c r="E15" s="22"/>
      <c r="F15" s="22"/>
      <c r="G15" s="22"/>
      <c r="H15" s="28"/>
      <c r="I15" s="28"/>
      <c r="J15" s="85">
        <v>3</v>
      </c>
      <c r="K15" s="87" t="s">
        <v>17</v>
      </c>
      <c r="L15" s="154">
        <v>56</v>
      </c>
      <c r="M15" s="154">
        <v>65</v>
      </c>
      <c r="N15" s="154">
        <v>63</v>
      </c>
      <c r="O15" s="154">
        <v>71</v>
      </c>
      <c r="P15" s="154">
        <v>77</v>
      </c>
      <c r="Q15" s="152">
        <f t="shared" si="0"/>
        <v>196</v>
      </c>
      <c r="R15" s="155">
        <f t="shared" si="1"/>
        <v>332</v>
      </c>
      <c r="S15" s="28"/>
      <c r="T15" s="22"/>
      <c r="U15" s="22"/>
      <c r="V15" s="22"/>
      <c r="W15" s="22"/>
      <c r="X15" s="22"/>
      <c r="Y15" s="22"/>
      <c r="Z15" s="22"/>
    </row>
    <row r="16" spans="1:26" ht="13.5" customHeight="1">
      <c r="A16" s="22"/>
      <c r="B16" s="22"/>
      <c r="C16" s="22"/>
      <c r="D16" s="22"/>
      <c r="E16" s="22"/>
      <c r="F16" s="22"/>
      <c r="G16" s="22"/>
      <c r="H16" s="28"/>
      <c r="I16" s="28"/>
      <c r="J16" s="85">
        <v>4</v>
      </c>
      <c r="K16" s="87" t="s">
        <v>18</v>
      </c>
      <c r="L16" s="154">
        <v>74</v>
      </c>
      <c r="M16" s="154">
        <v>77</v>
      </c>
      <c r="N16" s="154">
        <v>69</v>
      </c>
      <c r="O16" s="154">
        <v>62</v>
      </c>
      <c r="P16" s="154">
        <v>53</v>
      </c>
      <c r="Q16" s="152">
        <f t="shared" si="0"/>
        <v>196</v>
      </c>
      <c r="R16" s="155">
        <f t="shared" si="1"/>
        <v>335</v>
      </c>
      <c r="S16" s="28"/>
      <c r="T16" s="22"/>
      <c r="U16" s="22"/>
      <c r="V16" s="22"/>
      <c r="W16" s="22"/>
      <c r="X16" s="22"/>
      <c r="Y16" s="22"/>
      <c r="Z16" s="22"/>
    </row>
    <row r="17" spans="1:26" ht="13.5" customHeight="1">
      <c r="A17" s="22"/>
      <c r="B17" s="22"/>
      <c r="C17" s="22"/>
      <c r="D17" s="22"/>
      <c r="E17" s="22"/>
      <c r="F17" s="22"/>
      <c r="G17" s="22"/>
      <c r="H17" s="28"/>
      <c r="I17" s="28"/>
      <c r="J17" s="85">
        <v>5</v>
      </c>
      <c r="K17" s="88" t="s">
        <v>85</v>
      </c>
      <c r="L17" s="154">
        <v>55</v>
      </c>
      <c r="M17" s="154">
        <v>68</v>
      </c>
      <c r="N17" s="154">
        <v>80</v>
      </c>
      <c r="O17" s="154">
        <v>79</v>
      </c>
      <c r="P17" s="154">
        <v>98</v>
      </c>
      <c r="Q17" s="152">
        <f t="shared" si="0"/>
        <v>233</v>
      </c>
      <c r="R17" s="155">
        <f t="shared" si="1"/>
        <v>380</v>
      </c>
      <c r="S17" s="28"/>
      <c r="T17" s="22"/>
      <c r="U17" s="22"/>
      <c r="V17" s="22"/>
      <c r="W17" s="22"/>
      <c r="X17" s="22"/>
      <c r="Y17" s="22"/>
      <c r="Z17" s="22"/>
    </row>
    <row r="18" spans="1:26" ht="13.5" customHeight="1">
      <c r="A18" s="22"/>
      <c r="B18" s="22"/>
      <c r="C18" s="22"/>
      <c r="D18" s="22"/>
      <c r="E18" s="22"/>
      <c r="F18" s="22"/>
      <c r="G18" s="22"/>
      <c r="H18" s="28"/>
      <c r="I18" s="28"/>
      <c r="J18" s="85">
        <v>6</v>
      </c>
      <c r="K18" s="87" t="s">
        <v>19</v>
      </c>
      <c r="L18" s="154">
        <v>85</v>
      </c>
      <c r="M18" s="154">
        <v>77</v>
      </c>
      <c r="N18" s="154">
        <v>64</v>
      </c>
      <c r="O18" s="154">
        <v>59</v>
      </c>
      <c r="P18" s="154">
        <v>62</v>
      </c>
      <c r="Q18" s="152">
        <f t="shared" si="0"/>
        <v>211</v>
      </c>
      <c r="R18" s="155">
        <f t="shared" si="1"/>
        <v>347</v>
      </c>
      <c r="S18" s="28"/>
      <c r="T18" s="22"/>
      <c r="U18" s="22"/>
      <c r="V18" s="22"/>
      <c r="W18" s="22"/>
      <c r="X18" s="22"/>
      <c r="Y18" s="22"/>
      <c r="Z18" s="22"/>
    </row>
    <row r="19" spans="1:26" ht="13.5" customHeight="1">
      <c r="A19" s="22"/>
      <c r="B19" s="22"/>
      <c r="C19" s="22"/>
      <c r="D19" s="22"/>
      <c r="E19" s="22"/>
      <c r="F19" s="22"/>
      <c r="G19" s="22"/>
      <c r="H19" s="28"/>
      <c r="I19" s="28"/>
      <c r="J19" s="85">
        <v>7</v>
      </c>
      <c r="K19" s="87" t="s">
        <v>20</v>
      </c>
      <c r="L19" s="154">
        <v>25</v>
      </c>
      <c r="M19" s="154">
        <v>56</v>
      </c>
      <c r="N19" s="154">
        <v>45</v>
      </c>
      <c r="O19" s="154">
        <v>52</v>
      </c>
      <c r="P19" s="154">
        <v>49</v>
      </c>
      <c r="Q19" s="152">
        <f t="shared" si="0"/>
        <v>119</v>
      </c>
      <c r="R19" s="155">
        <f t="shared" si="1"/>
        <v>227</v>
      </c>
      <c r="S19" s="28"/>
      <c r="T19" s="22"/>
      <c r="U19" s="22"/>
      <c r="V19" s="22"/>
      <c r="W19" s="22"/>
      <c r="X19" s="22"/>
      <c r="Y19" s="22"/>
      <c r="Z19" s="22"/>
    </row>
    <row r="20" spans="1:26" ht="13.5" customHeight="1">
      <c r="A20" s="22"/>
      <c r="B20" s="22"/>
      <c r="C20" s="22"/>
      <c r="D20" s="22"/>
      <c r="E20" s="22"/>
      <c r="F20" s="22"/>
      <c r="G20" s="22"/>
      <c r="H20" s="28"/>
      <c r="I20" s="28"/>
      <c r="J20" s="85">
        <v>8</v>
      </c>
      <c r="K20" s="87" t="s">
        <v>21</v>
      </c>
      <c r="L20" s="154">
        <v>36</v>
      </c>
      <c r="M20" s="154">
        <v>44</v>
      </c>
      <c r="N20" s="154">
        <v>41</v>
      </c>
      <c r="O20" s="154">
        <v>39</v>
      </c>
      <c r="P20" s="154">
        <v>36</v>
      </c>
      <c r="Q20" s="152">
        <f t="shared" si="0"/>
        <v>113</v>
      </c>
      <c r="R20" s="155">
        <f t="shared" si="1"/>
        <v>196</v>
      </c>
      <c r="S20" s="28"/>
      <c r="T20" s="22"/>
      <c r="U20" s="22"/>
      <c r="V20" s="22"/>
      <c r="W20" s="22"/>
      <c r="X20" s="22"/>
      <c r="Y20" s="22"/>
      <c r="Z20" s="22"/>
    </row>
    <row r="21" spans="1:26" ht="13.5" customHeight="1">
      <c r="A21" s="22"/>
      <c r="B21" s="22"/>
      <c r="C21" s="22"/>
      <c r="D21" s="22"/>
      <c r="E21" s="22"/>
      <c r="F21" s="22"/>
      <c r="G21" s="22"/>
      <c r="H21" s="28"/>
      <c r="I21" s="28"/>
      <c r="J21" s="85">
        <v>9</v>
      </c>
      <c r="K21" s="87" t="s">
        <v>22</v>
      </c>
      <c r="L21" s="154">
        <v>57</v>
      </c>
      <c r="M21" s="154">
        <v>74</v>
      </c>
      <c r="N21" s="154">
        <v>68</v>
      </c>
      <c r="O21" s="154">
        <v>69</v>
      </c>
      <c r="P21" s="154">
        <v>72</v>
      </c>
      <c r="Q21" s="152">
        <f t="shared" si="0"/>
        <v>197</v>
      </c>
      <c r="R21" s="155">
        <f t="shared" si="1"/>
        <v>340</v>
      </c>
      <c r="S21" s="28"/>
      <c r="T21" s="22"/>
      <c r="U21" s="22"/>
      <c r="V21" s="22"/>
      <c r="W21" s="22"/>
      <c r="X21" s="22"/>
      <c r="Y21" s="22"/>
      <c r="Z21" s="22"/>
    </row>
    <row r="22" spans="1:26" ht="13.5" customHeight="1">
      <c r="A22" s="22"/>
      <c r="B22" s="22"/>
      <c r="C22" s="22"/>
      <c r="D22" s="22"/>
      <c r="E22" s="22"/>
      <c r="F22" s="22"/>
      <c r="G22" s="22"/>
      <c r="H22" s="28"/>
      <c r="I22" s="28"/>
      <c r="J22" s="85">
        <v>10</v>
      </c>
      <c r="K22" s="87" t="s">
        <v>23</v>
      </c>
      <c r="L22" s="154">
        <v>63</v>
      </c>
      <c r="M22" s="154">
        <v>49</v>
      </c>
      <c r="N22" s="154">
        <v>58</v>
      </c>
      <c r="O22" s="154">
        <v>59</v>
      </c>
      <c r="P22" s="154">
        <v>61</v>
      </c>
      <c r="Q22" s="152">
        <f t="shared" si="0"/>
        <v>182</v>
      </c>
      <c r="R22" s="155">
        <f t="shared" si="1"/>
        <v>290</v>
      </c>
      <c r="S22" s="28"/>
      <c r="T22" s="22"/>
      <c r="U22" s="22"/>
      <c r="V22" s="22"/>
      <c r="W22" s="22"/>
      <c r="X22" s="22"/>
      <c r="Y22" s="22"/>
      <c r="Z22" s="22"/>
    </row>
    <row r="23" spans="1:26" ht="13.5" customHeight="1">
      <c r="A23" s="22"/>
      <c r="B23" s="22"/>
      <c r="C23" s="22"/>
      <c r="D23" s="22"/>
      <c r="E23" s="22"/>
      <c r="F23" s="22"/>
      <c r="G23" s="22"/>
      <c r="H23" s="28"/>
      <c r="I23" s="28"/>
      <c r="J23" s="85">
        <v>11</v>
      </c>
      <c r="K23" s="87" t="s">
        <v>24</v>
      </c>
      <c r="L23" s="154">
        <v>51</v>
      </c>
      <c r="M23" s="154">
        <v>66</v>
      </c>
      <c r="N23" s="154">
        <v>70</v>
      </c>
      <c r="O23" s="154">
        <v>67</v>
      </c>
      <c r="P23" s="154">
        <v>75</v>
      </c>
      <c r="Q23" s="152">
        <f t="shared" si="0"/>
        <v>196</v>
      </c>
      <c r="R23" s="155">
        <f t="shared" si="1"/>
        <v>329</v>
      </c>
      <c r="S23" s="28"/>
      <c r="T23" s="22"/>
      <c r="U23" s="22"/>
      <c r="V23" s="22"/>
      <c r="W23" s="22"/>
      <c r="X23" s="22"/>
      <c r="Y23" s="22"/>
      <c r="Z23" s="22"/>
    </row>
    <row r="24" spans="1:26" ht="13.5" customHeight="1">
      <c r="A24" s="22"/>
      <c r="B24" s="22"/>
      <c r="C24" s="22"/>
      <c r="D24" s="22"/>
      <c r="E24" s="22"/>
      <c r="F24" s="22"/>
      <c r="G24" s="22"/>
      <c r="H24" s="28"/>
      <c r="I24" s="28"/>
      <c r="J24" s="85">
        <v>12</v>
      </c>
      <c r="K24" s="87" t="s">
        <v>25</v>
      </c>
      <c r="L24" s="154">
        <v>66</v>
      </c>
      <c r="M24" s="154">
        <v>45</v>
      </c>
      <c r="N24" s="154">
        <v>49</v>
      </c>
      <c r="O24" s="154">
        <v>58</v>
      </c>
      <c r="P24" s="154">
        <v>62</v>
      </c>
      <c r="Q24" s="152">
        <f t="shared" si="0"/>
        <v>177</v>
      </c>
      <c r="R24" s="155">
        <f t="shared" si="1"/>
        <v>280</v>
      </c>
      <c r="S24" s="28"/>
      <c r="T24" s="22"/>
      <c r="U24" s="22"/>
      <c r="V24" s="22"/>
      <c r="W24" s="22"/>
      <c r="X24" s="22"/>
      <c r="Y24" s="22"/>
      <c r="Z24" s="22"/>
    </row>
    <row r="25" spans="1:26" ht="13.5" customHeight="1">
      <c r="A25" s="22"/>
      <c r="B25" s="22"/>
      <c r="C25" s="22"/>
      <c r="D25" s="22"/>
      <c r="E25" s="22"/>
      <c r="F25" s="22"/>
      <c r="G25" s="22"/>
      <c r="H25" s="28"/>
      <c r="I25" s="28"/>
      <c r="J25" s="85">
        <v>13</v>
      </c>
      <c r="K25" s="87" t="s">
        <v>26</v>
      </c>
      <c r="L25" s="154">
        <v>82</v>
      </c>
      <c r="M25" s="154">
        <v>75</v>
      </c>
      <c r="N25" s="154">
        <v>81</v>
      </c>
      <c r="O25" s="154">
        <v>69</v>
      </c>
      <c r="P25" s="154">
        <v>84</v>
      </c>
      <c r="Q25" s="152">
        <f t="shared" si="0"/>
        <v>247</v>
      </c>
      <c r="R25" s="155">
        <f t="shared" si="1"/>
        <v>391</v>
      </c>
      <c r="S25" s="28"/>
      <c r="T25" s="22"/>
      <c r="U25" s="22"/>
      <c r="V25" s="22"/>
      <c r="W25" s="22"/>
      <c r="X25" s="22"/>
      <c r="Y25" s="22"/>
      <c r="Z25" s="22"/>
    </row>
    <row r="26" spans="1:26" ht="13.5" customHeight="1" thickBot="1">
      <c r="A26" s="22"/>
      <c r="B26" s="22"/>
      <c r="C26" s="22"/>
      <c r="D26" s="22"/>
      <c r="E26" s="22"/>
      <c r="F26" s="22"/>
      <c r="G26" s="22"/>
      <c r="H26" s="28"/>
      <c r="I26" s="28"/>
      <c r="J26" s="89">
        <v>14</v>
      </c>
      <c r="K26" s="90" t="s">
        <v>28</v>
      </c>
      <c r="L26" s="156">
        <v>100</v>
      </c>
      <c r="M26" s="156">
        <v>98</v>
      </c>
      <c r="N26" s="156">
        <v>89</v>
      </c>
      <c r="O26" s="156">
        <v>92</v>
      </c>
      <c r="P26" s="156">
        <v>96</v>
      </c>
      <c r="Q26" s="156">
        <f t="shared" si="0"/>
        <v>285</v>
      </c>
      <c r="R26" s="157">
        <f t="shared" si="1"/>
        <v>475</v>
      </c>
      <c r="S26" s="28"/>
      <c r="T26" s="22"/>
      <c r="U26" s="22"/>
      <c r="V26" s="22"/>
      <c r="W26" s="22"/>
      <c r="X26" s="22"/>
      <c r="Y26" s="22"/>
      <c r="Z26" s="22"/>
    </row>
    <row r="27" spans="1:26" ht="15" thickTop="1" thickBot="1">
      <c r="H27" s="28"/>
      <c r="I27" s="28"/>
      <c r="J27" s="91"/>
      <c r="K27" s="92" t="s">
        <v>27</v>
      </c>
      <c r="L27" s="158">
        <f>AVERAGE(L13:L26)</f>
        <v>66.428571428571431</v>
      </c>
      <c r="M27" s="158">
        <f t="shared" ref="M27:R27" si="2">AVERAGE(M13:M26)</f>
        <v>68.142857142857139</v>
      </c>
      <c r="N27" s="158">
        <f t="shared" si="2"/>
        <v>67</v>
      </c>
      <c r="O27" s="158">
        <f t="shared" si="2"/>
        <v>65.714285714285708</v>
      </c>
      <c r="P27" s="158">
        <f t="shared" si="2"/>
        <v>70.928571428571431</v>
      </c>
      <c r="Q27" s="158">
        <f t="shared" si="2"/>
        <v>204.35714285714286</v>
      </c>
      <c r="R27" s="159">
        <f t="shared" si="2"/>
        <v>338.21428571428572</v>
      </c>
      <c r="S27" s="28"/>
      <c r="T27" s="22"/>
      <c r="U27" s="22"/>
      <c r="V27" s="22"/>
      <c r="W27" s="22"/>
      <c r="X27" s="22"/>
      <c r="Y27" s="22"/>
      <c r="Z27" s="22"/>
    </row>
    <row r="28" spans="1:26"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2"/>
      <c r="U28" s="22"/>
      <c r="V28" s="22"/>
      <c r="W28" s="22"/>
      <c r="X28" s="22"/>
      <c r="Y28" s="22"/>
      <c r="Z28" s="22"/>
    </row>
  </sheetData>
  <mergeCells count="1">
    <mergeCell ref="J10:R10"/>
  </mergeCells>
  <phoneticPr fontId="3"/>
  <pageMargins left="0.7" right="0.7" top="0.75" bottom="0.75" header="0.3" footer="0.3"/>
  <pageSetup paperSize="9" scale="68" fitToHeight="0" orientation="landscape" horizontalDpi="300" verticalDpi="300" r:id="rId1"/>
  <ignoredErrors>
    <ignoredError sqref="R13 R14:R26 Q13:Q26 L27:R27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Z35"/>
  <sheetViews>
    <sheetView workbookViewId="0"/>
  </sheetViews>
  <sheetFormatPr defaultRowHeight="13.5"/>
  <cols>
    <col min="1" max="1" width="1.625" style="26" customWidth="1"/>
    <col min="2" max="6" width="9" style="26" customWidth="1"/>
    <col min="7" max="7" width="5.875" style="26" customWidth="1"/>
    <col min="8" max="8" width="2.25" style="26" customWidth="1"/>
    <col min="9" max="9" width="3.75" style="26" bestFit="1" customWidth="1"/>
    <col min="10" max="10" width="12.375" style="26" bestFit="1" customWidth="1"/>
    <col min="11" max="17" width="6.625" style="26" customWidth="1"/>
    <col min="18" max="18" width="2.625" style="26" customWidth="1"/>
    <col min="19" max="23" width="9" style="22"/>
    <col min="24" max="16384" width="9" style="26"/>
  </cols>
  <sheetData>
    <row r="1" spans="1:26" ht="21">
      <c r="A1" s="22"/>
      <c r="B1" s="179" t="s">
        <v>156</v>
      </c>
      <c r="C1" s="24"/>
      <c r="D1" s="24"/>
      <c r="E1" s="24"/>
      <c r="F1" s="24"/>
      <c r="G1" s="24" t="s">
        <v>159</v>
      </c>
      <c r="H1" s="24"/>
      <c r="I1" s="24"/>
      <c r="J1" s="22"/>
      <c r="K1" s="22"/>
      <c r="L1" s="22"/>
      <c r="M1" s="22"/>
      <c r="N1" s="25"/>
      <c r="O1" s="25"/>
      <c r="P1" s="22"/>
      <c r="Q1" s="24"/>
      <c r="R1" s="22"/>
      <c r="X1" s="22"/>
      <c r="Y1" s="22"/>
      <c r="Z1" s="22"/>
    </row>
    <row r="2" spans="1:26" ht="9.75" customHeight="1">
      <c r="A2" s="22"/>
      <c r="B2" s="77"/>
      <c r="C2" s="24"/>
      <c r="D2" s="24"/>
      <c r="E2" s="24"/>
      <c r="F2" s="24"/>
      <c r="G2" s="24"/>
      <c r="H2" s="24"/>
      <c r="I2" s="24"/>
      <c r="J2" s="22"/>
      <c r="K2" s="22"/>
      <c r="L2" s="22"/>
      <c r="M2" s="22"/>
      <c r="N2" s="25"/>
      <c r="O2" s="25"/>
      <c r="P2" s="22"/>
      <c r="Q2" s="24"/>
      <c r="R2" s="22"/>
      <c r="X2" s="22"/>
      <c r="Y2" s="22"/>
      <c r="Z2" s="22"/>
    </row>
    <row r="3" spans="1:26" ht="9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X3" s="22"/>
      <c r="Y3" s="22"/>
      <c r="Z3" s="22"/>
    </row>
    <row r="4" spans="1:26" ht="13.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X4" s="22"/>
      <c r="Y4" s="22"/>
      <c r="Z4" s="22"/>
    </row>
    <row r="5" spans="1:26" ht="13.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X5" s="22"/>
      <c r="Y5" s="22"/>
      <c r="Z5" s="22"/>
    </row>
    <row r="6" spans="1:26" ht="13.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X6" s="22"/>
      <c r="Y6" s="22"/>
      <c r="Z6" s="22"/>
    </row>
    <row r="7" spans="1:26" ht="13.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X7" s="22"/>
      <c r="Y7" s="22"/>
      <c r="Z7" s="22"/>
    </row>
    <row r="8" spans="1:26" ht="13.5" customHeigh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X8" s="22"/>
      <c r="Y8" s="22"/>
      <c r="Z8" s="22"/>
    </row>
    <row r="9" spans="1:26" ht="13.5" customHeight="1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X9" s="22"/>
      <c r="Y9" s="22"/>
      <c r="Z9" s="22"/>
    </row>
    <row r="10" spans="1:26">
      <c r="A10" s="22"/>
      <c r="B10" s="180" t="s">
        <v>178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X10" s="22"/>
      <c r="Y10" s="22"/>
      <c r="Z10" s="22"/>
    </row>
    <row r="11" spans="1:26" ht="13.5" customHeight="1">
      <c r="A11" s="22"/>
      <c r="B11" s="180" t="s">
        <v>179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X11" s="22"/>
      <c r="Y11" s="22"/>
      <c r="Z11" s="22"/>
    </row>
    <row r="12" spans="1:26" ht="15" customHeight="1">
      <c r="A12" s="22"/>
      <c r="B12" s="180" t="s">
        <v>180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X12" s="22"/>
      <c r="Y12" s="22"/>
      <c r="Z12" s="22"/>
    </row>
    <row r="13" spans="1:26" ht="19.5" thickBot="1">
      <c r="A13" s="22"/>
      <c r="B13" s="180" t="s">
        <v>181</v>
      </c>
      <c r="C13" s="22"/>
      <c r="D13" s="22"/>
      <c r="E13" s="22"/>
      <c r="F13" s="22"/>
      <c r="G13" s="22"/>
      <c r="H13" s="28"/>
      <c r="I13" s="208" t="s">
        <v>8</v>
      </c>
      <c r="J13" s="208"/>
      <c r="K13" s="208"/>
      <c r="L13" s="208"/>
      <c r="M13" s="208"/>
      <c r="N13" s="208"/>
      <c r="O13" s="208"/>
      <c r="P13" s="208"/>
      <c r="Q13" s="208"/>
      <c r="R13" s="28"/>
      <c r="X13" s="22"/>
      <c r="Y13" s="22"/>
      <c r="Z13" s="22"/>
    </row>
    <row r="14" spans="1:26" ht="15" customHeight="1" thickBot="1">
      <c r="A14" s="22"/>
      <c r="B14" s="22"/>
      <c r="C14" s="22"/>
      <c r="D14" s="22"/>
      <c r="E14" s="22"/>
      <c r="F14" s="22"/>
      <c r="G14" s="22"/>
      <c r="H14" s="28"/>
      <c r="I14" s="81"/>
      <c r="J14" s="82" t="s">
        <v>9</v>
      </c>
      <c r="K14" s="83" t="s">
        <v>10</v>
      </c>
      <c r="L14" s="83" t="s">
        <v>12</v>
      </c>
      <c r="M14" s="83" t="s">
        <v>14</v>
      </c>
      <c r="N14" s="195" t="s">
        <v>195</v>
      </c>
      <c r="O14" s="82" t="s">
        <v>11</v>
      </c>
      <c r="P14" s="82" t="s">
        <v>13</v>
      </c>
      <c r="Q14" s="196" t="s">
        <v>196</v>
      </c>
      <c r="R14" s="28"/>
      <c r="X14" s="22"/>
      <c r="Y14" s="22"/>
      <c r="Z14" s="22"/>
    </row>
    <row r="15" spans="1:26" ht="15" customHeight="1" thickTop="1">
      <c r="A15" s="22"/>
      <c r="B15" s="22"/>
      <c r="C15" s="22"/>
      <c r="D15" s="22"/>
      <c r="E15" s="22"/>
      <c r="F15" s="22"/>
      <c r="G15" s="22"/>
      <c r="H15" s="28"/>
      <c r="I15" s="85">
        <v>1</v>
      </c>
      <c r="J15" s="86" t="s">
        <v>15</v>
      </c>
      <c r="K15" s="16">
        <v>100</v>
      </c>
      <c r="L15" s="16">
        <v>87</v>
      </c>
      <c r="M15" s="16">
        <v>88</v>
      </c>
      <c r="N15" s="174"/>
      <c r="O15" s="16">
        <v>85</v>
      </c>
      <c r="P15" s="16">
        <v>79</v>
      </c>
      <c r="Q15" s="174"/>
      <c r="R15" s="28"/>
      <c r="X15" s="22"/>
      <c r="Y15" s="22"/>
      <c r="Z15" s="22"/>
    </row>
    <row r="16" spans="1:26" ht="15" customHeight="1">
      <c r="A16" s="22"/>
      <c r="B16" s="80"/>
      <c r="C16" s="22"/>
      <c r="D16" s="22"/>
      <c r="E16" s="22"/>
      <c r="F16" s="22"/>
      <c r="G16" s="22"/>
      <c r="H16" s="28"/>
      <c r="I16" s="85">
        <v>2</v>
      </c>
      <c r="J16" s="87" t="s">
        <v>16</v>
      </c>
      <c r="K16" s="17">
        <v>80</v>
      </c>
      <c r="L16" s="17">
        <v>74</v>
      </c>
      <c r="M16" s="17">
        <v>80</v>
      </c>
      <c r="N16" s="20"/>
      <c r="O16" s="17">
        <v>75</v>
      </c>
      <c r="P16" s="17">
        <v>65</v>
      </c>
      <c r="Q16" s="155"/>
      <c r="R16" s="28"/>
      <c r="X16" s="22"/>
      <c r="Y16" s="22"/>
      <c r="Z16" s="22"/>
    </row>
    <row r="17" spans="1:26" ht="15" customHeight="1">
      <c r="A17" s="22"/>
      <c r="B17" s="22"/>
      <c r="C17" s="22"/>
      <c r="D17" s="22"/>
      <c r="E17" s="22"/>
      <c r="F17" s="22"/>
      <c r="G17" s="22"/>
      <c r="H17" s="28"/>
      <c r="I17" s="85">
        <v>3</v>
      </c>
      <c r="J17" s="87" t="s">
        <v>17</v>
      </c>
      <c r="K17" s="17">
        <v>56</v>
      </c>
      <c r="L17" s="17">
        <v>63</v>
      </c>
      <c r="M17" s="17">
        <v>77</v>
      </c>
      <c r="N17" s="20"/>
      <c r="O17" s="17">
        <v>65</v>
      </c>
      <c r="P17" s="17">
        <v>71</v>
      </c>
      <c r="Q17" s="155"/>
      <c r="R17" s="28"/>
      <c r="X17" s="22"/>
      <c r="Y17" s="22"/>
      <c r="Z17" s="22"/>
    </row>
    <row r="18" spans="1:26" ht="15" customHeight="1">
      <c r="A18" s="22"/>
      <c r="B18" s="22"/>
      <c r="C18" s="22"/>
      <c r="D18" s="22"/>
      <c r="E18" s="22"/>
      <c r="F18" s="22"/>
      <c r="G18" s="22"/>
      <c r="H18" s="28"/>
      <c r="I18" s="85">
        <v>4</v>
      </c>
      <c r="J18" s="87" t="s">
        <v>18</v>
      </c>
      <c r="K18" s="17">
        <v>74</v>
      </c>
      <c r="L18" s="17">
        <v>69</v>
      </c>
      <c r="M18" s="17">
        <v>53</v>
      </c>
      <c r="N18" s="20"/>
      <c r="O18" s="17">
        <v>77</v>
      </c>
      <c r="P18" s="17">
        <v>62</v>
      </c>
      <c r="Q18" s="155"/>
      <c r="R18" s="28"/>
      <c r="X18" s="22"/>
      <c r="Y18" s="22"/>
      <c r="Z18" s="22"/>
    </row>
    <row r="19" spans="1:26" ht="15" customHeight="1">
      <c r="A19" s="22"/>
      <c r="B19" s="80"/>
      <c r="C19" s="22"/>
      <c r="D19" s="22"/>
      <c r="E19" s="22"/>
      <c r="F19" s="22"/>
      <c r="G19" s="22"/>
      <c r="H19" s="28"/>
      <c r="I19" s="85">
        <v>5</v>
      </c>
      <c r="J19" s="88" t="s">
        <v>85</v>
      </c>
      <c r="K19" s="17">
        <v>55</v>
      </c>
      <c r="L19" s="17">
        <v>80</v>
      </c>
      <c r="M19" s="17">
        <v>98</v>
      </c>
      <c r="N19" s="20"/>
      <c r="O19" s="17">
        <v>68</v>
      </c>
      <c r="P19" s="17">
        <v>79</v>
      </c>
      <c r="Q19" s="155"/>
      <c r="R19" s="28"/>
      <c r="X19" s="22"/>
      <c r="Y19" s="22"/>
      <c r="Z19" s="22"/>
    </row>
    <row r="20" spans="1:26" ht="15" customHeight="1">
      <c r="A20" s="22"/>
      <c r="B20" s="22"/>
      <c r="C20" s="22"/>
      <c r="D20" s="22"/>
      <c r="E20" s="22"/>
      <c r="F20" s="22"/>
      <c r="G20" s="22"/>
      <c r="H20" s="28"/>
      <c r="I20" s="85">
        <v>6</v>
      </c>
      <c r="J20" s="87" t="s">
        <v>19</v>
      </c>
      <c r="K20" s="17">
        <v>85</v>
      </c>
      <c r="L20" s="17">
        <v>64</v>
      </c>
      <c r="M20" s="17">
        <v>62</v>
      </c>
      <c r="N20" s="20"/>
      <c r="O20" s="17">
        <v>77</v>
      </c>
      <c r="P20" s="17">
        <v>59</v>
      </c>
      <c r="Q20" s="155"/>
      <c r="R20" s="28"/>
      <c r="X20" s="22"/>
      <c r="Y20" s="22"/>
      <c r="Z20" s="22"/>
    </row>
    <row r="21" spans="1:26" ht="15" customHeight="1">
      <c r="A21" s="22"/>
      <c r="B21" s="22"/>
      <c r="C21" s="22"/>
      <c r="D21" s="22"/>
      <c r="E21" s="22"/>
      <c r="F21" s="22"/>
      <c r="G21" s="22"/>
      <c r="H21" s="28"/>
      <c r="I21" s="85">
        <v>7</v>
      </c>
      <c r="J21" s="87" t="s">
        <v>20</v>
      </c>
      <c r="K21" s="17">
        <v>25</v>
      </c>
      <c r="L21" s="17">
        <v>45</v>
      </c>
      <c r="M21" s="17">
        <v>49</v>
      </c>
      <c r="N21" s="20"/>
      <c r="O21" s="17">
        <v>56</v>
      </c>
      <c r="P21" s="17">
        <v>52</v>
      </c>
      <c r="Q21" s="155"/>
      <c r="R21" s="28"/>
      <c r="X21" s="22"/>
      <c r="Y21" s="22"/>
      <c r="Z21" s="22"/>
    </row>
    <row r="22" spans="1:26" ht="15" customHeight="1">
      <c r="A22" s="22"/>
      <c r="B22" s="22"/>
      <c r="C22" s="22"/>
      <c r="D22" s="22"/>
      <c r="E22" s="22"/>
      <c r="F22" s="22"/>
      <c r="G22" s="22"/>
      <c r="H22" s="28"/>
      <c r="I22" s="85">
        <v>8</v>
      </c>
      <c r="J22" s="87" t="s">
        <v>21</v>
      </c>
      <c r="K22" s="17">
        <v>36</v>
      </c>
      <c r="L22" s="17">
        <v>41</v>
      </c>
      <c r="M22" s="17">
        <v>36</v>
      </c>
      <c r="N22" s="20"/>
      <c r="O22" s="17">
        <v>44</v>
      </c>
      <c r="P22" s="17">
        <v>39</v>
      </c>
      <c r="Q22" s="155"/>
      <c r="R22" s="28"/>
      <c r="X22" s="22"/>
      <c r="Y22" s="22"/>
      <c r="Z22" s="22"/>
    </row>
    <row r="23" spans="1:26" ht="15" customHeight="1">
      <c r="A23" s="22"/>
      <c r="B23" s="22"/>
      <c r="C23" s="22"/>
      <c r="D23" s="22"/>
      <c r="E23" s="22"/>
      <c r="F23" s="22"/>
      <c r="G23" s="22"/>
      <c r="H23" s="28"/>
      <c r="I23" s="85">
        <v>9</v>
      </c>
      <c r="J23" s="87" t="s">
        <v>22</v>
      </c>
      <c r="K23" s="17">
        <v>57</v>
      </c>
      <c r="L23" s="17">
        <v>68</v>
      </c>
      <c r="M23" s="17">
        <v>72</v>
      </c>
      <c r="N23" s="20"/>
      <c r="O23" s="17">
        <v>74</v>
      </c>
      <c r="P23" s="17">
        <v>69</v>
      </c>
      <c r="Q23" s="155"/>
      <c r="R23" s="28"/>
      <c r="X23" s="22"/>
      <c r="Y23" s="22"/>
      <c r="Z23" s="22"/>
    </row>
    <row r="24" spans="1:26" ht="15" customHeight="1">
      <c r="A24" s="22"/>
      <c r="B24" s="22"/>
      <c r="C24" s="22"/>
      <c r="D24" s="22"/>
      <c r="E24" s="22"/>
      <c r="F24" s="22"/>
      <c r="G24" s="22"/>
      <c r="H24" s="28"/>
      <c r="I24" s="85">
        <v>10</v>
      </c>
      <c r="J24" s="87" t="s">
        <v>23</v>
      </c>
      <c r="K24" s="17">
        <v>63</v>
      </c>
      <c r="L24" s="17">
        <v>58</v>
      </c>
      <c r="M24" s="17">
        <v>61</v>
      </c>
      <c r="N24" s="20"/>
      <c r="O24" s="17">
        <v>49</v>
      </c>
      <c r="P24" s="17">
        <v>59</v>
      </c>
      <c r="Q24" s="155"/>
      <c r="R24" s="28"/>
      <c r="X24" s="22"/>
      <c r="Y24" s="22"/>
      <c r="Z24" s="22"/>
    </row>
    <row r="25" spans="1:26" ht="15" customHeight="1">
      <c r="A25" s="22"/>
      <c r="B25" s="22"/>
      <c r="C25" s="22"/>
      <c r="D25" s="22"/>
      <c r="E25" s="22"/>
      <c r="F25" s="22"/>
      <c r="G25" s="22"/>
      <c r="H25" s="28"/>
      <c r="I25" s="85">
        <v>11</v>
      </c>
      <c r="J25" s="87" t="s">
        <v>24</v>
      </c>
      <c r="K25" s="17">
        <v>51</v>
      </c>
      <c r="L25" s="17">
        <v>70</v>
      </c>
      <c r="M25" s="17">
        <v>75</v>
      </c>
      <c r="N25" s="20"/>
      <c r="O25" s="17">
        <v>66</v>
      </c>
      <c r="P25" s="17">
        <v>67</v>
      </c>
      <c r="Q25" s="155"/>
      <c r="R25" s="28"/>
      <c r="X25" s="22"/>
      <c r="Y25" s="22"/>
      <c r="Z25" s="22"/>
    </row>
    <row r="26" spans="1:26" ht="13.5" customHeight="1">
      <c r="A26" s="22"/>
      <c r="B26" s="22"/>
      <c r="C26" s="22"/>
      <c r="D26" s="22"/>
      <c r="E26" s="22"/>
      <c r="F26" s="22"/>
      <c r="G26" s="22"/>
      <c r="H26" s="28"/>
      <c r="I26" s="85">
        <v>12</v>
      </c>
      <c r="J26" s="87" t="s">
        <v>25</v>
      </c>
      <c r="K26" s="17">
        <v>66</v>
      </c>
      <c r="L26" s="17">
        <v>49</v>
      </c>
      <c r="M26" s="17">
        <v>62</v>
      </c>
      <c r="N26" s="20"/>
      <c r="O26" s="17">
        <v>45</v>
      </c>
      <c r="P26" s="17">
        <v>58</v>
      </c>
      <c r="Q26" s="155"/>
      <c r="R26" s="28"/>
      <c r="X26" s="22"/>
      <c r="Y26" s="22"/>
      <c r="Z26" s="22"/>
    </row>
    <row r="27" spans="1:26">
      <c r="A27" s="22"/>
      <c r="B27" s="22"/>
      <c r="C27" s="22"/>
      <c r="D27" s="22"/>
      <c r="E27" s="22"/>
      <c r="F27" s="22"/>
      <c r="G27" s="22"/>
      <c r="H27" s="28"/>
      <c r="I27" s="85">
        <v>13</v>
      </c>
      <c r="J27" s="87" t="s">
        <v>26</v>
      </c>
      <c r="K27" s="17">
        <v>82</v>
      </c>
      <c r="L27" s="17">
        <v>81</v>
      </c>
      <c r="M27" s="17">
        <v>84</v>
      </c>
      <c r="N27" s="20"/>
      <c r="O27" s="17">
        <v>75</v>
      </c>
      <c r="P27" s="17">
        <v>69</v>
      </c>
      <c r="Q27" s="155"/>
      <c r="R27" s="28"/>
      <c r="X27" s="22"/>
      <c r="Y27" s="22"/>
      <c r="Z27" s="22"/>
    </row>
    <row r="28" spans="1:26" ht="14.25" thickBot="1">
      <c r="A28" s="22"/>
      <c r="B28" s="22"/>
      <c r="C28" s="22"/>
      <c r="D28" s="22"/>
      <c r="E28" s="22"/>
      <c r="F28" s="22"/>
      <c r="G28" s="22"/>
      <c r="H28" s="28"/>
      <c r="I28" s="89">
        <v>14</v>
      </c>
      <c r="J28" s="90" t="s">
        <v>28</v>
      </c>
      <c r="K28" s="18">
        <v>100</v>
      </c>
      <c r="L28" s="18">
        <v>89</v>
      </c>
      <c r="M28" s="18">
        <v>96</v>
      </c>
      <c r="N28" s="21"/>
      <c r="O28" s="18">
        <v>98</v>
      </c>
      <c r="P28" s="18">
        <v>92</v>
      </c>
      <c r="Q28" s="157"/>
      <c r="R28" s="28"/>
      <c r="X28" s="22"/>
      <c r="Y28" s="22"/>
      <c r="Z28" s="22"/>
    </row>
    <row r="29" spans="1:26" ht="15" thickTop="1" thickBot="1">
      <c r="A29" s="22"/>
      <c r="B29" s="22"/>
      <c r="C29" s="22"/>
      <c r="D29" s="22"/>
      <c r="E29" s="22"/>
      <c r="F29" s="22"/>
      <c r="G29" s="22"/>
      <c r="H29" s="28"/>
      <c r="I29" s="91"/>
      <c r="J29" s="92" t="s">
        <v>27</v>
      </c>
      <c r="K29" s="197"/>
      <c r="L29" s="197"/>
      <c r="M29" s="197"/>
      <c r="N29" s="197"/>
      <c r="O29" s="197"/>
      <c r="P29" s="197"/>
      <c r="Q29" s="198"/>
      <c r="R29" s="28"/>
      <c r="S29" s="28"/>
      <c r="X29" s="22"/>
      <c r="Y29" s="22"/>
      <c r="Z29" s="22"/>
    </row>
    <row r="30" spans="1:26">
      <c r="A30" s="22"/>
      <c r="B30" s="22"/>
      <c r="C30" s="22"/>
      <c r="D30" s="22"/>
      <c r="E30" s="22"/>
      <c r="F30" s="22"/>
      <c r="G30" s="22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X30" s="22"/>
      <c r="Y30" s="22"/>
      <c r="Z30" s="22"/>
    </row>
    <row r="31" spans="1:26">
      <c r="A31" s="22"/>
      <c r="B31" s="22"/>
      <c r="C31" s="22"/>
      <c r="D31" s="22"/>
      <c r="E31" s="22"/>
      <c r="F31" s="22"/>
      <c r="G31" s="22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X31" s="22"/>
      <c r="Y31" s="22"/>
      <c r="Z31" s="22"/>
    </row>
    <row r="32" spans="1:26" ht="24">
      <c r="A32" s="22"/>
      <c r="B32" s="22"/>
      <c r="C32" s="22"/>
      <c r="D32" s="22"/>
      <c r="E32" s="22"/>
      <c r="F32" s="76"/>
      <c r="G32" s="22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X32" s="22"/>
      <c r="Y32" s="22"/>
      <c r="Z32" s="22"/>
    </row>
    <row r="33" spans="1:26">
      <c r="A33" s="22"/>
      <c r="B33" s="22"/>
      <c r="C33" s="22"/>
      <c r="D33" s="22"/>
      <c r="E33" s="22"/>
      <c r="F33" s="22"/>
      <c r="G33" s="22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X33" s="22"/>
      <c r="Y33" s="22"/>
      <c r="Z33" s="22"/>
    </row>
    <row r="34" spans="1:26">
      <c r="A34" s="22"/>
      <c r="B34" s="22"/>
      <c r="C34" s="22"/>
      <c r="D34" s="22"/>
      <c r="E34" s="22"/>
      <c r="F34" s="22"/>
      <c r="G34" s="22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X34" s="22"/>
      <c r="Y34" s="22"/>
      <c r="Z34" s="22"/>
    </row>
    <row r="35" spans="1:26">
      <c r="A35" s="22"/>
      <c r="B35" s="22"/>
      <c r="C35" s="22"/>
      <c r="D35" s="22"/>
      <c r="E35" s="22"/>
      <c r="F35" s="22"/>
      <c r="G35" s="22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X35" s="22"/>
      <c r="Y35" s="22"/>
      <c r="Z35" s="22"/>
    </row>
  </sheetData>
  <mergeCells count="1">
    <mergeCell ref="I13:Q13"/>
  </mergeCells>
  <phoneticPr fontId="3"/>
  <pageMargins left="0.7" right="0.7" top="0.75" bottom="0.75" header="0.3" footer="0.3"/>
  <pageSetup paperSize="9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D28"/>
  <sheetViews>
    <sheetView showGridLines="0" workbookViewId="0"/>
  </sheetViews>
  <sheetFormatPr defaultRowHeight="13.5"/>
  <cols>
    <col min="1" max="1" width="2.625" customWidth="1"/>
    <col min="3" max="3" width="4.125" bestFit="1" customWidth="1"/>
    <col min="4" max="4" width="12.375" bestFit="1" customWidth="1"/>
    <col min="5" max="6" width="5.625" customWidth="1"/>
    <col min="7" max="7" width="8.25" customWidth="1"/>
    <col min="8" max="8" width="5" customWidth="1"/>
    <col min="9" max="9" width="5.875" customWidth="1"/>
    <col min="10" max="10" width="6.875" customWidth="1"/>
    <col min="11" max="11" width="5" customWidth="1"/>
    <col min="12" max="12" width="13.625" customWidth="1"/>
    <col min="13" max="13" width="7.25" customWidth="1"/>
    <col min="14" max="14" width="6" customWidth="1"/>
    <col min="15" max="15" width="7.375" customWidth="1"/>
    <col min="16" max="16" width="5.875" customWidth="1"/>
    <col min="17" max="17" width="5.125" customWidth="1"/>
    <col min="18" max="18" width="4.375" customWidth="1"/>
    <col min="19" max="19" width="5.875" customWidth="1"/>
    <col min="20" max="20" width="5.125" customWidth="1"/>
    <col min="21" max="21" width="6.5" customWidth="1"/>
    <col min="22" max="22" width="12.875" customWidth="1"/>
    <col min="24" max="24" width="7.5" customWidth="1"/>
  </cols>
  <sheetData>
    <row r="1" spans="1:21" s="139" customFormat="1" ht="27.75" customHeight="1">
      <c r="A1" s="135"/>
      <c r="B1" s="136" t="s">
        <v>119</v>
      </c>
      <c r="C1" s="137"/>
      <c r="D1" s="137"/>
      <c r="E1" s="137"/>
      <c r="F1" s="137"/>
      <c r="G1" s="137"/>
      <c r="I1" s="136"/>
      <c r="R1" s="136"/>
      <c r="T1" s="138"/>
      <c r="U1" s="138"/>
    </row>
    <row r="2" spans="1:21" ht="15.75" customHeight="1"/>
    <row r="3" spans="1:21" ht="18" customHeight="1">
      <c r="J3" s="212" t="s">
        <v>120</v>
      </c>
      <c r="K3" s="212"/>
      <c r="L3" s="212"/>
      <c r="M3" s="212"/>
      <c r="N3" s="212"/>
      <c r="O3" s="212"/>
    </row>
    <row r="4" spans="1:21" ht="18" customHeight="1">
      <c r="C4" s="140"/>
      <c r="D4" s="140"/>
      <c r="E4" s="140"/>
      <c r="F4" s="140"/>
      <c r="G4" s="141"/>
      <c r="K4" s="143" t="s">
        <v>189</v>
      </c>
      <c r="L4" s="143" t="s">
        <v>121</v>
      </c>
      <c r="M4" s="143" t="s">
        <v>122</v>
      </c>
      <c r="N4" s="143" t="s">
        <v>190</v>
      </c>
      <c r="P4" s="182" t="s">
        <v>191</v>
      </c>
      <c r="Q4" s="190"/>
      <c r="R4" t="s">
        <v>140</v>
      </c>
      <c r="S4" t="s">
        <v>192</v>
      </c>
    </row>
    <row r="5" spans="1:21" ht="18" customHeight="1">
      <c r="B5" s="210" t="s">
        <v>182</v>
      </c>
      <c r="C5" s="211"/>
      <c r="D5" s="211"/>
      <c r="E5" s="211"/>
      <c r="F5" s="211"/>
      <c r="G5" s="211"/>
      <c r="H5" s="142"/>
      <c r="K5" s="145">
        <v>1</v>
      </c>
      <c r="L5" s="146" t="s">
        <v>123</v>
      </c>
      <c r="M5" s="191">
        <v>100</v>
      </c>
      <c r="N5" s="192" t="s">
        <v>124</v>
      </c>
      <c r="P5" s="141"/>
    </row>
    <row r="6" spans="1:21" ht="18" customHeight="1">
      <c r="D6" s="144"/>
      <c r="E6" s="144"/>
      <c r="F6" s="144"/>
      <c r="G6" s="141"/>
      <c r="K6" s="145">
        <v>2</v>
      </c>
      <c r="L6" s="146" t="s">
        <v>125</v>
      </c>
      <c r="M6" s="191">
        <v>80</v>
      </c>
      <c r="N6" s="192" t="s">
        <v>124</v>
      </c>
      <c r="P6" s="141" t="s">
        <v>138</v>
      </c>
      <c r="Q6" s="190"/>
      <c r="R6" t="s">
        <v>140</v>
      </c>
      <c r="S6" t="s">
        <v>193</v>
      </c>
    </row>
    <row r="7" spans="1:21" ht="18" customHeight="1">
      <c r="K7" s="145">
        <v>3</v>
      </c>
      <c r="L7" s="146" t="s">
        <v>126</v>
      </c>
      <c r="M7" s="191">
        <v>0</v>
      </c>
      <c r="N7" s="192"/>
      <c r="P7" s="141"/>
    </row>
    <row r="8" spans="1:21" ht="18" customHeight="1">
      <c r="K8" s="145">
        <v>4</v>
      </c>
      <c r="L8" s="146" t="s">
        <v>128</v>
      </c>
      <c r="M8" s="193" t="s">
        <v>136</v>
      </c>
      <c r="N8" s="192"/>
      <c r="P8" s="141" t="s">
        <v>139</v>
      </c>
      <c r="Q8" s="150"/>
      <c r="R8" t="s">
        <v>140</v>
      </c>
      <c r="S8" t="s">
        <v>194</v>
      </c>
    </row>
    <row r="9" spans="1:21" ht="18" customHeight="1">
      <c r="A9" s="181"/>
      <c r="B9" s="213" t="s">
        <v>183</v>
      </c>
      <c r="C9" s="213"/>
      <c r="D9" s="213"/>
      <c r="E9" s="213"/>
      <c r="F9" s="213"/>
      <c r="G9" s="213"/>
      <c r="K9" s="145">
        <v>5</v>
      </c>
      <c r="L9" s="146" t="s">
        <v>129</v>
      </c>
      <c r="M9" s="191">
        <v>85</v>
      </c>
      <c r="N9" s="192" t="s">
        <v>124</v>
      </c>
    </row>
    <row r="10" spans="1:21" ht="18" customHeight="1">
      <c r="K10" s="145">
        <v>6</v>
      </c>
      <c r="L10" s="146" t="s">
        <v>130</v>
      </c>
      <c r="M10" s="191">
        <v>25</v>
      </c>
      <c r="N10" s="192" t="s">
        <v>131</v>
      </c>
    </row>
    <row r="11" spans="1:21" ht="18" customHeight="1">
      <c r="K11" s="145">
        <v>7</v>
      </c>
      <c r="L11" s="146" t="s">
        <v>132</v>
      </c>
      <c r="M11" s="191">
        <v>36</v>
      </c>
      <c r="N11" s="192" t="s">
        <v>131</v>
      </c>
    </row>
    <row r="12" spans="1:21" ht="18" customHeight="1">
      <c r="K12" s="145">
        <v>8</v>
      </c>
      <c r="L12" s="146" t="s">
        <v>133</v>
      </c>
      <c r="M12" s="191">
        <v>57</v>
      </c>
      <c r="N12" s="192" t="s">
        <v>127</v>
      </c>
    </row>
    <row r="13" spans="1:21" ht="18" customHeight="1">
      <c r="B13" s="210" t="s">
        <v>137</v>
      </c>
      <c r="C13" s="211"/>
      <c r="D13" s="211"/>
      <c r="E13" s="211"/>
      <c r="F13" s="211"/>
      <c r="G13" s="211"/>
      <c r="K13" s="145">
        <v>9</v>
      </c>
      <c r="L13" s="146" t="s">
        <v>134</v>
      </c>
      <c r="M13" s="191">
        <v>63</v>
      </c>
      <c r="N13" s="194" t="s">
        <v>127</v>
      </c>
    </row>
    <row r="14" spans="1:21" ht="18" customHeight="1">
      <c r="K14" s="145">
        <v>10</v>
      </c>
      <c r="L14" s="146" t="s">
        <v>135</v>
      </c>
      <c r="M14" s="191">
        <v>51</v>
      </c>
      <c r="N14" s="194" t="s">
        <v>127</v>
      </c>
    </row>
    <row r="15" spans="1:21" ht="18" customHeight="1">
      <c r="D15" s="144"/>
      <c r="E15" s="144"/>
      <c r="F15" s="144"/>
      <c r="G15" s="141"/>
    </row>
    <row r="16" spans="1:21" ht="18" customHeight="1">
      <c r="D16" s="144"/>
      <c r="E16" s="144"/>
      <c r="F16" s="144"/>
      <c r="G16" s="141"/>
    </row>
    <row r="17" spans="4:30" ht="18" customHeight="1">
      <c r="D17" s="144"/>
      <c r="E17" s="144"/>
      <c r="F17" s="144"/>
      <c r="G17" s="141"/>
    </row>
    <row r="18" spans="4:30" ht="18" customHeight="1"/>
    <row r="19" spans="4:30" ht="18" customHeight="1"/>
    <row r="20" spans="4:30" ht="18" customHeight="1"/>
    <row r="21" spans="4:30" ht="18" customHeight="1"/>
    <row r="22" spans="4:30" ht="18" customHeight="1">
      <c r="AA22" s="147"/>
    </row>
    <row r="23" spans="4:30" ht="18" customHeight="1">
      <c r="AD23" s="148"/>
    </row>
    <row r="24" spans="4:30" ht="18" customHeight="1">
      <c r="AA24" s="147"/>
    </row>
    <row r="25" spans="4:30" ht="18" customHeight="1">
      <c r="AA25" s="147"/>
    </row>
    <row r="26" spans="4:30" ht="18" customHeight="1">
      <c r="AA26" s="147"/>
    </row>
    <row r="27" spans="4:30" ht="18" customHeight="1">
      <c r="AA27" s="147"/>
    </row>
    <row r="28" spans="4:30" ht="13.5" customHeight="1">
      <c r="AA28" s="149"/>
    </row>
  </sheetData>
  <sheetProtection formatCells="0" formatColumns="0" formatRows="0" insertColumns="0" insertRows="0"/>
  <mergeCells count="4">
    <mergeCell ref="B13:G13"/>
    <mergeCell ref="J3:O3"/>
    <mergeCell ref="B5:G5"/>
    <mergeCell ref="B9:G9"/>
  </mergeCells>
  <phoneticPr fontId="3"/>
  <dataValidations count="1">
    <dataValidation type="list" allowBlank="1" showInputMessage="1" showErrorMessage="1" sqref="N5:N14">
      <formula1>"A,B,C"</formula1>
    </dataValidation>
  </dataValidations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Z20"/>
  <sheetViews>
    <sheetView workbookViewId="0"/>
  </sheetViews>
  <sheetFormatPr defaultRowHeight="13.5"/>
  <cols>
    <col min="1" max="1" width="1.625" style="26" customWidth="1"/>
    <col min="2" max="2" width="3.75" style="26" bestFit="1" customWidth="1"/>
    <col min="3" max="3" width="12.375" style="26" bestFit="1" customWidth="1"/>
    <col min="4" max="8" width="6.625" style="26" customWidth="1"/>
    <col min="9" max="9" width="7.625" style="26" customWidth="1"/>
    <col min="10" max="10" width="7.25" style="26" customWidth="1"/>
    <col min="11" max="11" width="2.625" style="26" customWidth="1"/>
    <col min="12" max="16384" width="9" style="26"/>
  </cols>
  <sheetData>
    <row r="1" spans="2:26" ht="9" customHeight="1"/>
    <row r="2" spans="2:26" ht="18.75">
      <c r="B2" s="208" t="s">
        <v>8</v>
      </c>
      <c r="C2" s="208"/>
      <c r="D2" s="208"/>
      <c r="E2" s="208"/>
      <c r="F2" s="208"/>
      <c r="G2" s="208"/>
      <c r="H2" s="208"/>
      <c r="I2" s="208"/>
      <c r="J2" s="208"/>
    </row>
    <row r="3" spans="2:26" ht="13.5" customHeight="1" thickBot="1">
      <c r="B3" s="28"/>
      <c r="C3" s="28"/>
      <c r="D3" s="28"/>
      <c r="E3" s="28"/>
      <c r="F3" s="28"/>
      <c r="G3" s="28"/>
      <c r="H3" s="28"/>
      <c r="I3" s="28"/>
      <c r="J3" s="28"/>
    </row>
    <row r="4" spans="2:26" ht="15" customHeight="1" thickBot="1">
      <c r="B4" s="81"/>
      <c r="C4" s="82" t="s">
        <v>9</v>
      </c>
      <c r="D4" s="83" t="s">
        <v>10</v>
      </c>
      <c r="E4" s="82" t="s">
        <v>11</v>
      </c>
      <c r="F4" s="83" t="s">
        <v>12</v>
      </c>
      <c r="G4" s="82" t="s">
        <v>13</v>
      </c>
      <c r="H4" s="83" t="s">
        <v>14</v>
      </c>
      <c r="I4" s="82" t="s">
        <v>53</v>
      </c>
      <c r="J4" s="84" t="s">
        <v>55</v>
      </c>
    </row>
    <row r="5" spans="2:26" ht="15" customHeight="1" thickTop="1">
      <c r="B5" s="85">
        <v>1</v>
      </c>
      <c r="C5" s="86" t="s">
        <v>15</v>
      </c>
      <c r="D5" s="152">
        <v>100</v>
      </c>
      <c r="E5" s="152">
        <v>85</v>
      </c>
      <c r="F5" s="152">
        <v>87</v>
      </c>
      <c r="G5" s="152">
        <v>79</v>
      </c>
      <c r="H5" s="152">
        <v>88</v>
      </c>
      <c r="I5" s="152">
        <f>D5+F5+H5</f>
        <v>275</v>
      </c>
      <c r="J5" s="153">
        <f>SUM(D5:H5)</f>
        <v>439</v>
      </c>
    </row>
    <row r="6" spans="2:26" ht="15" customHeight="1">
      <c r="B6" s="85">
        <v>2</v>
      </c>
      <c r="C6" s="87" t="s">
        <v>16</v>
      </c>
      <c r="D6" s="154">
        <v>80</v>
      </c>
      <c r="E6" s="154">
        <v>75</v>
      </c>
      <c r="F6" s="154">
        <v>74</v>
      </c>
      <c r="G6" s="154">
        <v>65</v>
      </c>
      <c r="H6" s="154">
        <v>80</v>
      </c>
      <c r="I6" s="152">
        <f t="shared" ref="I6:I18" si="0">D6+F6+H6</f>
        <v>234</v>
      </c>
      <c r="J6" s="155">
        <f t="shared" ref="J6:J18" si="1">SUM(D6:H6)</f>
        <v>374</v>
      </c>
    </row>
    <row r="7" spans="2:26" ht="15" customHeight="1">
      <c r="B7" s="85">
        <v>3</v>
      </c>
      <c r="C7" s="87" t="s">
        <v>17</v>
      </c>
      <c r="D7" s="154">
        <v>56</v>
      </c>
      <c r="E7" s="154">
        <v>65</v>
      </c>
      <c r="F7" s="154">
        <v>63</v>
      </c>
      <c r="G7" s="154">
        <v>71</v>
      </c>
      <c r="H7" s="154">
        <v>77</v>
      </c>
      <c r="I7" s="152">
        <f t="shared" si="0"/>
        <v>196</v>
      </c>
      <c r="J7" s="155">
        <f t="shared" si="1"/>
        <v>332</v>
      </c>
    </row>
    <row r="8" spans="2:26" ht="15" customHeight="1">
      <c r="B8" s="85">
        <v>4</v>
      </c>
      <c r="C8" s="87" t="s">
        <v>18</v>
      </c>
      <c r="D8" s="154">
        <v>74</v>
      </c>
      <c r="E8" s="154">
        <v>77</v>
      </c>
      <c r="F8" s="154">
        <v>69</v>
      </c>
      <c r="G8" s="154">
        <v>62</v>
      </c>
      <c r="H8" s="154">
        <v>53</v>
      </c>
      <c r="I8" s="152">
        <f t="shared" si="0"/>
        <v>196</v>
      </c>
      <c r="J8" s="155">
        <f t="shared" si="1"/>
        <v>335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2:26" ht="15" customHeight="1">
      <c r="B9" s="85">
        <v>5</v>
      </c>
      <c r="C9" s="88" t="s">
        <v>85</v>
      </c>
      <c r="D9" s="154">
        <v>55</v>
      </c>
      <c r="E9" s="154">
        <v>68</v>
      </c>
      <c r="F9" s="154">
        <v>80</v>
      </c>
      <c r="G9" s="154">
        <v>79</v>
      </c>
      <c r="H9" s="154">
        <v>98</v>
      </c>
      <c r="I9" s="152">
        <f t="shared" si="0"/>
        <v>233</v>
      </c>
      <c r="J9" s="155">
        <f t="shared" si="1"/>
        <v>380</v>
      </c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2:26" ht="15" customHeight="1">
      <c r="B10" s="85">
        <v>6</v>
      </c>
      <c r="C10" s="87" t="s">
        <v>19</v>
      </c>
      <c r="D10" s="154">
        <v>85</v>
      </c>
      <c r="E10" s="154">
        <v>77</v>
      </c>
      <c r="F10" s="154">
        <v>64</v>
      </c>
      <c r="G10" s="154">
        <v>59</v>
      </c>
      <c r="H10" s="154">
        <v>62</v>
      </c>
      <c r="I10" s="152">
        <f t="shared" si="0"/>
        <v>211</v>
      </c>
      <c r="J10" s="155">
        <f t="shared" si="1"/>
        <v>347</v>
      </c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2:26" ht="15" customHeight="1">
      <c r="B11" s="85">
        <v>7</v>
      </c>
      <c r="C11" s="87" t="s">
        <v>20</v>
      </c>
      <c r="D11" s="154">
        <v>25</v>
      </c>
      <c r="E11" s="154">
        <v>56</v>
      </c>
      <c r="F11" s="154">
        <v>45</v>
      </c>
      <c r="G11" s="154">
        <v>52</v>
      </c>
      <c r="H11" s="154">
        <v>49</v>
      </c>
      <c r="I11" s="152">
        <f t="shared" si="0"/>
        <v>119</v>
      </c>
      <c r="J11" s="155">
        <f t="shared" si="1"/>
        <v>227</v>
      </c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2:26" ht="15" customHeight="1">
      <c r="B12" s="85">
        <v>8</v>
      </c>
      <c r="C12" s="87" t="s">
        <v>21</v>
      </c>
      <c r="D12" s="154">
        <v>36</v>
      </c>
      <c r="E12" s="154">
        <v>44</v>
      </c>
      <c r="F12" s="154">
        <v>41</v>
      </c>
      <c r="G12" s="154">
        <v>39</v>
      </c>
      <c r="H12" s="154">
        <v>36</v>
      </c>
      <c r="I12" s="152">
        <f t="shared" si="0"/>
        <v>113</v>
      </c>
      <c r="J12" s="155">
        <f t="shared" si="1"/>
        <v>196</v>
      </c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2:26" ht="15" customHeight="1">
      <c r="B13" s="85">
        <v>9</v>
      </c>
      <c r="C13" s="87" t="s">
        <v>22</v>
      </c>
      <c r="D13" s="154">
        <v>57</v>
      </c>
      <c r="E13" s="154">
        <v>74</v>
      </c>
      <c r="F13" s="154">
        <v>68</v>
      </c>
      <c r="G13" s="154">
        <v>69</v>
      </c>
      <c r="H13" s="154">
        <v>72</v>
      </c>
      <c r="I13" s="152">
        <f t="shared" si="0"/>
        <v>197</v>
      </c>
      <c r="J13" s="155">
        <f t="shared" si="1"/>
        <v>340</v>
      </c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2:26" ht="15" customHeight="1">
      <c r="B14" s="85">
        <v>10</v>
      </c>
      <c r="C14" s="87" t="s">
        <v>23</v>
      </c>
      <c r="D14" s="154">
        <v>63</v>
      </c>
      <c r="E14" s="154">
        <v>49</v>
      </c>
      <c r="F14" s="154">
        <v>58</v>
      </c>
      <c r="G14" s="154">
        <v>59</v>
      </c>
      <c r="H14" s="154">
        <v>61</v>
      </c>
      <c r="I14" s="152">
        <f t="shared" si="0"/>
        <v>182</v>
      </c>
      <c r="J14" s="155">
        <f t="shared" si="1"/>
        <v>290</v>
      </c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2:26" ht="15" customHeight="1">
      <c r="B15" s="85">
        <v>11</v>
      </c>
      <c r="C15" s="87" t="s">
        <v>24</v>
      </c>
      <c r="D15" s="154">
        <v>51</v>
      </c>
      <c r="E15" s="154">
        <v>66</v>
      </c>
      <c r="F15" s="154">
        <v>70</v>
      </c>
      <c r="G15" s="154">
        <v>67</v>
      </c>
      <c r="H15" s="154">
        <v>75</v>
      </c>
      <c r="I15" s="152">
        <f t="shared" si="0"/>
        <v>196</v>
      </c>
      <c r="J15" s="155">
        <f t="shared" si="1"/>
        <v>329</v>
      </c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2:26" ht="15" customHeight="1">
      <c r="B16" s="85">
        <v>12</v>
      </c>
      <c r="C16" s="87" t="s">
        <v>25</v>
      </c>
      <c r="D16" s="154">
        <v>66</v>
      </c>
      <c r="E16" s="154">
        <v>45</v>
      </c>
      <c r="F16" s="154">
        <v>49</v>
      </c>
      <c r="G16" s="154">
        <v>58</v>
      </c>
      <c r="H16" s="154">
        <v>62</v>
      </c>
      <c r="I16" s="152">
        <f t="shared" si="0"/>
        <v>177</v>
      </c>
      <c r="J16" s="155">
        <f t="shared" si="1"/>
        <v>280</v>
      </c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2:26" ht="15" customHeight="1">
      <c r="B17" s="85">
        <v>13</v>
      </c>
      <c r="C17" s="87" t="s">
        <v>26</v>
      </c>
      <c r="D17" s="154">
        <v>82</v>
      </c>
      <c r="E17" s="154">
        <v>75</v>
      </c>
      <c r="F17" s="154">
        <v>81</v>
      </c>
      <c r="G17" s="154">
        <v>69</v>
      </c>
      <c r="H17" s="154">
        <v>84</v>
      </c>
      <c r="I17" s="152">
        <f t="shared" si="0"/>
        <v>247</v>
      </c>
      <c r="J17" s="155">
        <f t="shared" si="1"/>
        <v>391</v>
      </c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2:26" ht="15" customHeight="1" thickBot="1">
      <c r="B18" s="89">
        <v>14</v>
      </c>
      <c r="C18" s="90" t="s">
        <v>28</v>
      </c>
      <c r="D18" s="156">
        <v>100</v>
      </c>
      <c r="E18" s="156">
        <v>98</v>
      </c>
      <c r="F18" s="156">
        <v>89</v>
      </c>
      <c r="G18" s="156">
        <v>92</v>
      </c>
      <c r="H18" s="156">
        <v>96</v>
      </c>
      <c r="I18" s="156">
        <f t="shared" si="0"/>
        <v>285</v>
      </c>
      <c r="J18" s="157">
        <f t="shared" si="1"/>
        <v>475</v>
      </c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2:26" ht="15" customHeight="1" thickTop="1" thickBot="1">
      <c r="B19" s="91"/>
      <c r="C19" s="92" t="s">
        <v>27</v>
      </c>
      <c r="D19" s="158">
        <f>AVERAGE(D5:D18)</f>
        <v>66.428571428571431</v>
      </c>
      <c r="E19" s="158">
        <f t="shared" ref="E19:J19" si="2">AVERAGE(E5:E18)</f>
        <v>68.142857142857139</v>
      </c>
      <c r="F19" s="158">
        <f t="shared" si="2"/>
        <v>67</v>
      </c>
      <c r="G19" s="158">
        <f t="shared" si="2"/>
        <v>65.714285714285708</v>
      </c>
      <c r="H19" s="158">
        <f t="shared" si="2"/>
        <v>70.928571428571431</v>
      </c>
      <c r="I19" s="158">
        <f t="shared" si="2"/>
        <v>204.35714285714286</v>
      </c>
      <c r="J19" s="159">
        <f t="shared" si="2"/>
        <v>338.21428571428572</v>
      </c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2:26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</sheetData>
  <mergeCells count="1">
    <mergeCell ref="B2:J2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200" verticalDpi="200" r:id="rId1"/>
  <ignoredErrors>
    <ignoredError sqref="J6:J18 I19:J19 D19:H19 J5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31"/>
  <sheetViews>
    <sheetView workbookViewId="0"/>
  </sheetViews>
  <sheetFormatPr defaultRowHeight="13.5"/>
  <cols>
    <col min="1" max="1" width="3" style="26" customWidth="1"/>
    <col min="2" max="2" width="4.25" style="26" customWidth="1"/>
    <col min="3" max="3" width="11.75" style="26" customWidth="1"/>
    <col min="4" max="8" width="7.125" style="26" customWidth="1"/>
    <col min="9" max="10" width="7.625" style="26" customWidth="1"/>
    <col min="11" max="11" width="9" style="26"/>
    <col min="12" max="12" width="3.75" style="26" customWidth="1"/>
    <col min="13" max="13" width="16.75" style="26" bestFit="1" customWidth="1"/>
    <col min="14" max="20" width="7.25" style="26" customWidth="1"/>
    <col min="21" max="16384" width="9" style="26"/>
  </cols>
  <sheetData>
    <row r="1" spans="1:27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</row>
    <row r="2" spans="1:27" ht="18.75">
      <c r="A2" s="28"/>
      <c r="B2" s="208" t="s">
        <v>8</v>
      </c>
      <c r="C2" s="208"/>
      <c r="D2" s="208"/>
      <c r="E2" s="208"/>
      <c r="F2" s="208"/>
      <c r="G2" s="208"/>
      <c r="H2" s="208"/>
      <c r="I2" s="208"/>
      <c r="J2" s="208"/>
      <c r="K2" s="28"/>
      <c r="L2" s="208" t="s">
        <v>8</v>
      </c>
      <c r="M2" s="208"/>
      <c r="N2" s="208"/>
      <c r="O2" s="208"/>
      <c r="P2" s="208"/>
      <c r="Q2" s="208"/>
      <c r="R2" s="208"/>
      <c r="S2" s="208"/>
      <c r="T2" s="208"/>
      <c r="U2" s="28"/>
      <c r="V2" s="28"/>
      <c r="W2" s="28"/>
      <c r="X2" s="28"/>
      <c r="Y2" s="28"/>
      <c r="Z2" s="28"/>
      <c r="AA2" s="28"/>
    </row>
    <row r="3" spans="1:27" ht="14.25" thickBo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</row>
    <row r="4" spans="1:27" ht="14.25" thickBot="1">
      <c r="A4" s="28"/>
      <c r="B4" s="93"/>
      <c r="C4" s="82" t="s">
        <v>9</v>
      </c>
      <c r="D4" s="83" t="s">
        <v>10</v>
      </c>
      <c r="E4" s="82" t="s">
        <v>11</v>
      </c>
      <c r="F4" s="83" t="s">
        <v>12</v>
      </c>
      <c r="G4" s="82" t="s">
        <v>13</v>
      </c>
      <c r="H4" s="83" t="s">
        <v>14</v>
      </c>
      <c r="I4" s="82" t="s">
        <v>96</v>
      </c>
      <c r="J4" s="84" t="s">
        <v>54</v>
      </c>
      <c r="K4" s="28"/>
      <c r="L4" s="93"/>
      <c r="M4" s="82" t="s">
        <v>9</v>
      </c>
      <c r="N4" s="83" t="s">
        <v>10</v>
      </c>
      <c r="O4" s="82" t="s">
        <v>11</v>
      </c>
      <c r="P4" s="83" t="s">
        <v>12</v>
      </c>
      <c r="Q4" s="82" t="s">
        <v>13</v>
      </c>
      <c r="R4" s="83" t="s">
        <v>14</v>
      </c>
      <c r="S4" s="82" t="s">
        <v>96</v>
      </c>
      <c r="T4" s="84" t="s">
        <v>54</v>
      </c>
      <c r="U4" s="28"/>
      <c r="V4" s="28"/>
      <c r="W4" s="28"/>
      <c r="X4" s="28"/>
      <c r="Y4" s="28"/>
      <c r="Z4" s="28"/>
      <c r="AA4" s="28"/>
    </row>
    <row r="5" spans="1:27" ht="14.25" thickTop="1">
      <c r="A5" s="28"/>
      <c r="B5" s="85">
        <v>1</v>
      </c>
      <c r="C5" s="86" t="s">
        <v>15</v>
      </c>
      <c r="D5" s="16">
        <v>100</v>
      </c>
      <c r="E5" s="16">
        <v>85</v>
      </c>
      <c r="F5" s="16">
        <v>87</v>
      </c>
      <c r="G5" s="16">
        <v>79</v>
      </c>
      <c r="H5" s="16">
        <v>88</v>
      </c>
      <c r="I5" s="16"/>
      <c r="J5" s="19"/>
      <c r="K5" s="28"/>
      <c r="L5" s="85">
        <v>1</v>
      </c>
      <c r="M5" s="86" t="s">
        <v>15</v>
      </c>
      <c r="N5" s="16">
        <v>100</v>
      </c>
      <c r="O5" s="16">
        <v>85</v>
      </c>
      <c r="P5" s="16">
        <v>87</v>
      </c>
      <c r="Q5" s="16">
        <v>79</v>
      </c>
      <c r="R5" s="16">
        <v>88</v>
      </c>
      <c r="S5" s="16">
        <f t="shared" ref="S5:S18" si="0">SUM(N5,P5,R5)</f>
        <v>275</v>
      </c>
      <c r="T5" s="19">
        <f t="shared" ref="T5:T18" si="1">SUM(N5:R5)</f>
        <v>439</v>
      </c>
      <c r="U5" s="28"/>
      <c r="V5" s="28"/>
      <c r="W5" s="28"/>
      <c r="X5" s="28"/>
      <c r="Y5" s="28"/>
      <c r="Z5" s="28"/>
      <c r="AA5" s="28"/>
    </row>
    <row r="6" spans="1:27">
      <c r="A6" s="28"/>
      <c r="B6" s="94">
        <v>2</v>
      </c>
      <c r="C6" s="87" t="s">
        <v>16</v>
      </c>
      <c r="D6" s="17">
        <v>80</v>
      </c>
      <c r="E6" s="17">
        <v>75</v>
      </c>
      <c r="F6" s="17">
        <v>74</v>
      </c>
      <c r="G6" s="17">
        <v>65</v>
      </c>
      <c r="H6" s="17">
        <v>80</v>
      </c>
      <c r="I6" s="17"/>
      <c r="J6" s="20"/>
      <c r="K6" s="28"/>
      <c r="L6" s="94">
        <v>2</v>
      </c>
      <c r="M6" s="87" t="s">
        <v>16</v>
      </c>
      <c r="N6" s="17">
        <v>80</v>
      </c>
      <c r="O6" s="17">
        <v>75</v>
      </c>
      <c r="P6" s="17">
        <v>74</v>
      </c>
      <c r="Q6" s="17">
        <v>65</v>
      </c>
      <c r="R6" s="17">
        <v>80</v>
      </c>
      <c r="S6" s="17">
        <f t="shared" si="0"/>
        <v>234</v>
      </c>
      <c r="T6" s="20">
        <f t="shared" si="1"/>
        <v>374</v>
      </c>
      <c r="U6" s="28"/>
      <c r="V6" s="28"/>
      <c r="W6" s="28"/>
      <c r="X6" s="28"/>
      <c r="Y6" s="28"/>
      <c r="Z6" s="28"/>
      <c r="AA6" s="28"/>
    </row>
    <row r="7" spans="1:27">
      <c r="A7" s="28"/>
      <c r="B7" s="94">
        <v>3</v>
      </c>
      <c r="C7" s="87" t="s">
        <v>17</v>
      </c>
      <c r="D7" s="17">
        <v>56</v>
      </c>
      <c r="E7" s="17">
        <v>65</v>
      </c>
      <c r="F7" s="17">
        <v>61</v>
      </c>
      <c r="G7" s="17">
        <v>71</v>
      </c>
      <c r="H7" s="17">
        <v>77</v>
      </c>
      <c r="I7" s="17"/>
      <c r="J7" s="20"/>
      <c r="K7" s="28"/>
      <c r="L7" s="94">
        <v>3</v>
      </c>
      <c r="M7" s="87" t="s">
        <v>17</v>
      </c>
      <c r="N7" s="17">
        <v>56</v>
      </c>
      <c r="O7" s="17">
        <v>65</v>
      </c>
      <c r="P7" s="17">
        <v>61</v>
      </c>
      <c r="Q7" s="17">
        <v>71</v>
      </c>
      <c r="R7" s="17">
        <v>77</v>
      </c>
      <c r="S7" s="17">
        <f t="shared" si="0"/>
        <v>194</v>
      </c>
      <c r="T7" s="20">
        <f t="shared" si="1"/>
        <v>330</v>
      </c>
      <c r="U7" s="28"/>
      <c r="V7" s="28"/>
      <c r="W7" s="28"/>
      <c r="X7" s="28"/>
      <c r="Y7" s="28"/>
      <c r="Z7" s="28"/>
      <c r="AA7" s="28"/>
    </row>
    <row r="8" spans="1:27">
      <c r="A8" s="28"/>
      <c r="B8" s="94">
        <v>4</v>
      </c>
      <c r="C8" s="87" t="s">
        <v>18</v>
      </c>
      <c r="D8" s="17">
        <v>74</v>
      </c>
      <c r="E8" s="17">
        <v>77</v>
      </c>
      <c r="F8" s="17">
        <v>69</v>
      </c>
      <c r="G8" s="17">
        <v>62</v>
      </c>
      <c r="H8" s="17">
        <v>54</v>
      </c>
      <c r="I8" s="17"/>
      <c r="J8" s="20"/>
      <c r="K8" s="28"/>
      <c r="L8" s="94">
        <v>4</v>
      </c>
      <c r="M8" s="87" t="s">
        <v>18</v>
      </c>
      <c r="N8" s="17">
        <v>74</v>
      </c>
      <c r="O8" s="17">
        <v>77</v>
      </c>
      <c r="P8" s="17">
        <v>69</v>
      </c>
      <c r="Q8" s="17">
        <v>62</v>
      </c>
      <c r="R8" s="17">
        <v>54</v>
      </c>
      <c r="S8" s="17">
        <f t="shared" si="0"/>
        <v>197</v>
      </c>
      <c r="T8" s="20">
        <f t="shared" si="1"/>
        <v>336</v>
      </c>
      <c r="U8" s="28"/>
      <c r="V8" s="28"/>
      <c r="W8" s="28"/>
      <c r="X8" s="28"/>
      <c r="Y8" s="28"/>
      <c r="Z8" s="28"/>
      <c r="AA8" s="28"/>
    </row>
    <row r="9" spans="1:27">
      <c r="A9" s="28"/>
      <c r="B9" s="94">
        <v>5</v>
      </c>
      <c r="C9" s="87" t="s">
        <v>85</v>
      </c>
      <c r="D9" s="17">
        <v>55</v>
      </c>
      <c r="E9" s="17">
        <v>68</v>
      </c>
      <c r="F9" s="17">
        <v>80</v>
      </c>
      <c r="G9" s="17">
        <v>79</v>
      </c>
      <c r="H9" s="17">
        <v>98</v>
      </c>
      <c r="I9" s="17"/>
      <c r="J9" s="20"/>
      <c r="K9" s="28"/>
      <c r="L9" s="94">
        <v>5</v>
      </c>
      <c r="M9" s="87" t="s">
        <v>85</v>
      </c>
      <c r="N9" s="17">
        <v>55</v>
      </c>
      <c r="O9" s="17">
        <v>68</v>
      </c>
      <c r="P9" s="17">
        <v>80</v>
      </c>
      <c r="Q9" s="17">
        <v>79</v>
      </c>
      <c r="R9" s="17">
        <v>98</v>
      </c>
      <c r="S9" s="17">
        <f t="shared" si="0"/>
        <v>233</v>
      </c>
      <c r="T9" s="20">
        <f t="shared" si="1"/>
        <v>380</v>
      </c>
      <c r="U9" s="28"/>
      <c r="V9" s="28"/>
      <c r="W9" s="28"/>
      <c r="X9" s="28"/>
      <c r="Y9" s="28"/>
      <c r="Z9" s="28"/>
      <c r="AA9" s="28"/>
    </row>
    <row r="10" spans="1:27">
      <c r="A10" s="28"/>
      <c r="B10" s="94">
        <v>6</v>
      </c>
      <c r="C10" s="87" t="s">
        <v>19</v>
      </c>
      <c r="D10" s="17">
        <v>85</v>
      </c>
      <c r="E10" s="17">
        <v>77</v>
      </c>
      <c r="F10" s="17">
        <v>64</v>
      </c>
      <c r="G10" s="17">
        <v>59</v>
      </c>
      <c r="H10" s="17">
        <v>62</v>
      </c>
      <c r="I10" s="17"/>
      <c r="J10" s="20"/>
      <c r="K10" s="28"/>
      <c r="L10" s="94">
        <v>6</v>
      </c>
      <c r="M10" s="87" t="s">
        <v>19</v>
      </c>
      <c r="N10" s="17">
        <v>85</v>
      </c>
      <c r="O10" s="17">
        <v>77</v>
      </c>
      <c r="P10" s="17">
        <v>64</v>
      </c>
      <c r="Q10" s="17">
        <v>59</v>
      </c>
      <c r="R10" s="17">
        <v>62</v>
      </c>
      <c r="S10" s="17">
        <f t="shared" si="0"/>
        <v>211</v>
      </c>
      <c r="T10" s="20">
        <f t="shared" si="1"/>
        <v>347</v>
      </c>
      <c r="U10" s="28"/>
      <c r="V10" s="28"/>
      <c r="W10" s="28"/>
      <c r="X10" s="28"/>
      <c r="Y10" s="28"/>
      <c r="Z10" s="28"/>
      <c r="AA10" s="28"/>
    </row>
    <row r="11" spans="1:27">
      <c r="A11" s="28"/>
      <c r="B11" s="94">
        <v>7</v>
      </c>
      <c r="C11" s="87" t="s">
        <v>20</v>
      </c>
      <c r="D11" s="189" t="s">
        <v>188</v>
      </c>
      <c r="E11" s="17">
        <v>56</v>
      </c>
      <c r="F11" s="17">
        <v>45</v>
      </c>
      <c r="G11" s="17">
        <v>52</v>
      </c>
      <c r="H11" s="17">
        <v>49</v>
      </c>
      <c r="I11" s="17"/>
      <c r="J11" s="20"/>
      <c r="K11" s="28"/>
      <c r="L11" s="94">
        <v>7</v>
      </c>
      <c r="M11" s="87" t="s">
        <v>20</v>
      </c>
      <c r="N11" s="189" t="s">
        <v>188</v>
      </c>
      <c r="O11" s="17">
        <v>56</v>
      </c>
      <c r="P11" s="17">
        <v>45</v>
      </c>
      <c r="Q11" s="17">
        <v>52</v>
      </c>
      <c r="R11" s="17">
        <v>49</v>
      </c>
      <c r="S11" s="17">
        <f t="shared" si="0"/>
        <v>94</v>
      </c>
      <c r="T11" s="20">
        <f t="shared" si="1"/>
        <v>202</v>
      </c>
      <c r="U11" s="28"/>
      <c r="V11" s="28"/>
      <c r="W11" s="28"/>
      <c r="X11" s="28"/>
      <c r="Y11" s="28"/>
      <c r="Z11" s="28"/>
      <c r="AA11" s="28"/>
    </row>
    <row r="12" spans="1:27">
      <c r="A12" s="28"/>
      <c r="B12" s="94">
        <v>8</v>
      </c>
      <c r="C12" s="87" t="s">
        <v>21</v>
      </c>
      <c r="D12" s="17">
        <v>36</v>
      </c>
      <c r="E12" s="17">
        <v>44</v>
      </c>
      <c r="F12" s="17">
        <v>41</v>
      </c>
      <c r="G12" s="17">
        <v>39</v>
      </c>
      <c r="H12" s="17">
        <v>36</v>
      </c>
      <c r="I12" s="17"/>
      <c r="J12" s="20"/>
      <c r="K12" s="28"/>
      <c r="L12" s="94">
        <v>8</v>
      </c>
      <c r="M12" s="87" t="s">
        <v>21</v>
      </c>
      <c r="N12" s="17">
        <v>36</v>
      </c>
      <c r="O12" s="17">
        <v>44</v>
      </c>
      <c r="P12" s="17">
        <v>41</v>
      </c>
      <c r="Q12" s="17">
        <v>39</v>
      </c>
      <c r="R12" s="17">
        <v>36</v>
      </c>
      <c r="S12" s="17">
        <f t="shared" si="0"/>
        <v>113</v>
      </c>
      <c r="T12" s="20">
        <f t="shared" si="1"/>
        <v>196</v>
      </c>
      <c r="U12" s="28"/>
      <c r="V12" s="28"/>
      <c r="W12" s="28"/>
      <c r="X12" s="28"/>
      <c r="Y12" s="28"/>
      <c r="Z12" s="28"/>
      <c r="AA12" s="28"/>
    </row>
    <row r="13" spans="1:27">
      <c r="A13" s="28"/>
      <c r="B13" s="94">
        <v>9</v>
      </c>
      <c r="C13" s="87" t="s">
        <v>22</v>
      </c>
      <c r="D13" s="17">
        <v>57</v>
      </c>
      <c r="E13" s="17">
        <v>74</v>
      </c>
      <c r="F13" s="17">
        <v>68</v>
      </c>
      <c r="G13" s="17">
        <v>69</v>
      </c>
      <c r="H13" s="17">
        <v>72</v>
      </c>
      <c r="I13" s="17"/>
      <c r="J13" s="20"/>
      <c r="K13" s="28"/>
      <c r="L13" s="94">
        <v>9</v>
      </c>
      <c r="M13" s="87" t="s">
        <v>22</v>
      </c>
      <c r="N13" s="17">
        <v>57</v>
      </c>
      <c r="O13" s="17">
        <v>74</v>
      </c>
      <c r="P13" s="17">
        <v>68</v>
      </c>
      <c r="Q13" s="17">
        <v>69</v>
      </c>
      <c r="R13" s="17">
        <v>72</v>
      </c>
      <c r="S13" s="17">
        <f t="shared" si="0"/>
        <v>197</v>
      </c>
      <c r="T13" s="20">
        <f t="shared" si="1"/>
        <v>340</v>
      </c>
      <c r="U13" s="28"/>
      <c r="V13" s="28"/>
      <c r="W13" s="28"/>
      <c r="X13" s="28"/>
      <c r="Y13" s="28"/>
      <c r="Z13" s="28"/>
      <c r="AA13" s="28"/>
    </row>
    <row r="14" spans="1:27">
      <c r="A14" s="28"/>
      <c r="B14" s="94">
        <v>10</v>
      </c>
      <c r="C14" s="87" t="s">
        <v>23</v>
      </c>
      <c r="D14" s="17">
        <v>63</v>
      </c>
      <c r="E14" s="17">
        <v>49</v>
      </c>
      <c r="F14" s="17">
        <v>58</v>
      </c>
      <c r="G14" s="17">
        <v>59</v>
      </c>
      <c r="H14" s="17">
        <v>61</v>
      </c>
      <c r="I14" s="17"/>
      <c r="J14" s="20"/>
      <c r="K14" s="28"/>
      <c r="L14" s="94">
        <v>10</v>
      </c>
      <c r="M14" s="87" t="s">
        <v>23</v>
      </c>
      <c r="N14" s="17">
        <v>63</v>
      </c>
      <c r="O14" s="17">
        <v>49</v>
      </c>
      <c r="P14" s="17">
        <v>58</v>
      </c>
      <c r="Q14" s="17">
        <v>59</v>
      </c>
      <c r="R14" s="17">
        <v>61</v>
      </c>
      <c r="S14" s="17">
        <f t="shared" si="0"/>
        <v>182</v>
      </c>
      <c r="T14" s="20">
        <f t="shared" si="1"/>
        <v>290</v>
      </c>
      <c r="U14" s="28"/>
      <c r="V14" s="28"/>
      <c r="W14" s="28"/>
      <c r="X14" s="28"/>
      <c r="Y14" s="28"/>
      <c r="Z14" s="28"/>
      <c r="AA14" s="28"/>
    </row>
    <row r="15" spans="1:27">
      <c r="A15" s="28"/>
      <c r="B15" s="94">
        <v>11</v>
      </c>
      <c r="C15" s="87" t="s">
        <v>24</v>
      </c>
      <c r="D15" s="17">
        <v>51</v>
      </c>
      <c r="E15" s="17">
        <v>66</v>
      </c>
      <c r="F15" s="17">
        <v>70</v>
      </c>
      <c r="G15" s="17">
        <v>67</v>
      </c>
      <c r="H15" s="17">
        <v>75</v>
      </c>
      <c r="I15" s="17"/>
      <c r="J15" s="20"/>
      <c r="K15" s="28"/>
      <c r="L15" s="94">
        <v>11</v>
      </c>
      <c r="M15" s="87" t="s">
        <v>24</v>
      </c>
      <c r="N15" s="17">
        <v>51</v>
      </c>
      <c r="O15" s="17">
        <v>66</v>
      </c>
      <c r="P15" s="17">
        <v>70</v>
      </c>
      <c r="Q15" s="17">
        <v>67</v>
      </c>
      <c r="R15" s="17">
        <v>75</v>
      </c>
      <c r="S15" s="17">
        <f t="shared" si="0"/>
        <v>196</v>
      </c>
      <c r="T15" s="20">
        <f t="shared" si="1"/>
        <v>329</v>
      </c>
      <c r="U15" s="28"/>
      <c r="V15" s="28"/>
      <c r="W15" s="28"/>
      <c r="X15" s="28"/>
      <c r="Y15" s="28"/>
      <c r="Z15" s="28"/>
      <c r="AA15" s="28"/>
    </row>
    <row r="16" spans="1:27">
      <c r="A16" s="28"/>
      <c r="B16" s="94">
        <v>12</v>
      </c>
      <c r="C16" s="87" t="s">
        <v>84</v>
      </c>
      <c r="D16" s="17">
        <v>66</v>
      </c>
      <c r="E16" s="17">
        <v>45</v>
      </c>
      <c r="F16" s="17">
        <v>49</v>
      </c>
      <c r="G16" s="17">
        <v>58</v>
      </c>
      <c r="H16" s="17">
        <v>62</v>
      </c>
      <c r="I16" s="17"/>
      <c r="J16" s="20"/>
      <c r="K16" s="28"/>
      <c r="L16" s="94">
        <v>12</v>
      </c>
      <c r="M16" s="87" t="s">
        <v>84</v>
      </c>
      <c r="N16" s="17">
        <v>66</v>
      </c>
      <c r="O16" s="17">
        <v>45</v>
      </c>
      <c r="P16" s="17">
        <v>49</v>
      </c>
      <c r="Q16" s="17">
        <v>58</v>
      </c>
      <c r="R16" s="17">
        <v>62</v>
      </c>
      <c r="S16" s="17">
        <f t="shared" si="0"/>
        <v>177</v>
      </c>
      <c r="T16" s="20">
        <f t="shared" si="1"/>
        <v>280</v>
      </c>
      <c r="U16" s="28"/>
      <c r="V16" s="28"/>
      <c r="W16" s="28"/>
      <c r="X16" s="28"/>
      <c r="Y16" s="28"/>
      <c r="Z16" s="28"/>
      <c r="AA16" s="28"/>
    </row>
    <row r="17" spans="1:27">
      <c r="A17" s="28"/>
      <c r="B17" s="94">
        <v>13</v>
      </c>
      <c r="C17" s="87" t="s">
        <v>83</v>
      </c>
      <c r="D17" s="17">
        <v>82</v>
      </c>
      <c r="E17" s="17">
        <v>75</v>
      </c>
      <c r="F17" s="17">
        <v>81</v>
      </c>
      <c r="G17" s="17">
        <v>69</v>
      </c>
      <c r="H17" s="17">
        <v>84</v>
      </c>
      <c r="I17" s="17"/>
      <c r="J17" s="20"/>
      <c r="K17" s="28"/>
      <c r="L17" s="94">
        <v>13</v>
      </c>
      <c r="M17" s="87" t="s">
        <v>83</v>
      </c>
      <c r="N17" s="17">
        <v>82</v>
      </c>
      <c r="O17" s="17">
        <v>75</v>
      </c>
      <c r="P17" s="17">
        <v>81</v>
      </c>
      <c r="Q17" s="17">
        <v>69</v>
      </c>
      <c r="R17" s="17">
        <v>84</v>
      </c>
      <c r="S17" s="17">
        <f t="shared" si="0"/>
        <v>247</v>
      </c>
      <c r="T17" s="20">
        <f t="shared" si="1"/>
        <v>391</v>
      </c>
      <c r="U17" s="28"/>
      <c r="V17" s="28"/>
      <c r="W17" s="28"/>
      <c r="X17" s="28"/>
      <c r="Y17" s="28"/>
      <c r="Z17" s="28"/>
      <c r="AA17" s="28"/>
    </row>
    <row r="18" spans="1:27" ht="14.25" thickBot="1">
      <c r="A18" s="28"/>
      <c r="B18" s="89">
        <v>14</v>
      </c>
      <c r="C18" s="90" t="s">
        <v>95</v>
      </c>
      <c r="D18" s="18">
        <v>100</v>
      </c>
      <c r="E18" s="18">
        <v>98</v>
      </c>
      <c r="F18" s="18">
        <v>89</v>
      </c>
      <c r="G18" s="18">
        <v>92</v>
      </c>
      <c r="H18" s="18">
        <v>96</v>
      </c>
      <c r="I18" s="18"/>
      <c r="J18" s="21"/>
      <c r="K18" s="28"/>
      <c r="L18" s="89">
        <v>14</v>
      </c>
      <c r="M18" s="90" t="s">
        <v>95</v>
      </c>
      <c r="N18" s="18">
        <v>100</v>
      </c>
      <c r="O18" s="18">
        <v>98</v>
      </c>
      <c r="P18" s="18">
        <v>89</v>
      </c>
      <c r="Q18" s="18">
        <v>92</v>
      </c>
      <c r="R18" s="18">
        <v>96</v>
      </c>
      <c r="S18" s="18">
        <f t="shared" si="0"/>
        <v>285</v>
      </c>
      <c r="T18" s="21">
        <f t="shared" si="1"/>
        <v>475</v>
      </c>
      <c r="U18" s="28"/>
      <c r="V18" s="28"/>
      <c r="W18" s="28"/>
      <c r="X18" s="28"/>
      <c r="Y18" s="28"/>
      <c r="Z18" s="28"/>
      <c r="AA18" s="28"/>
    </row>
    <row r="19" spans="1:27" ht="15" thickTop="1" thickBot="1">
      <c r="A19" s="28"/>
      <c r="B19" s="91"/>
      <c r="C19" s="92" t="s">
        <v>82</v>
      </c>
      <c r="D19" s="95"/>
      <c r="E19" s="95"/>
      <c r="F19" s="95"/>
      <c r="G19" s="95"/>
      <c r="H19" s="95"/>
      <c r="I19" s="95"/>
      <c r="J19" s="96"/>
      <c r="K19" s="28"/>
      <c r="L19" s="91"/>
      <c r="M19" s="92" t="s">
        <v>82</v>
      </c>
      <c r="N19" s="188">
        <f>AVERAGE(N12:N18,N5:N10)</f>
        <v>69.615384615384613</v>
      </c>
      <c r="O19" s="188">
        <f t="shared" ref="O19:T19" si="2">AVERAGE(O5:O18)</f>
        <v>68.142857142857139</v>
      </c>
      <c r="P19" s="188">
        <f t="shared" si="2"/>
        <v>66.857142857142861</v>
      </c>
      <c r="Q19" s="188">
        <f t="shared" si="2"/>
        <v>65.714285714285708</v>
      </c>
      <c r="R19" s="188">
        <f t="shared" si="2"/>
        <v>71</v>
      </c>
      <c r="S19" s="188">
        <f t="shared" si="2"/>
        <v>202.5</v>
      </c>
      <c r="T19" s="187">
        <f t="shared" si="2"/>
        <v>336.35714285714283</v>
      </c>
      <c r="U19" s="28"/>
      <c r="V19" s="28"/>
      <c r="W19" s="28"/>
      <c r="X19" s="28"/>
      <c r="Y19" s="28"/>
      <c r="Z19" s="28"/>
      <c r="AA19" s="28"/>
    </row>
    <row r="20" spans="1:27" ht="14.25" thickBot="1">
      <c r="A20" s="28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</row>
    <row r="21" spans="1:27" ht="14.25" thickBot="1">
      <c r="A21" s="28"/>
      <c r="B21" s="28"/>
      <c r="C21" s="28"/>
      <c r="E21" s="186" t="s">
        <v>187</v>
      </c>
      <c r="F21" s="185"/>
      <c r="G21" s="28" t="s">
        <v>186</v>
      </c>
      <c r="H21" s="28"/>
      <c r="I21" s="28"/>
      <c r="J21" s="28"/>
      <c r="K21" s="28"/>
      <c r="L21" s="28"/>
      <c r="M21" s="28"/>
      <c r="O21" s="186" t="s">
        <v>187</v>
      </c>
      <c r="P21" s="185">
        <f>COUNT(N5:N18)</f>
        <v>13</v>
      </c>
      <c r="Q21" s="28" t="s">
        <v>186</v>
      </c>
      <c r="R21" s="28"/>
      <c r="S21" s="28"/>
      <c r="T21" s="28"/>
      <c r="U21" s="28"/>
      <c r="V21" s="28"/>
      <c r="W21" s="28"/>
      <c r="X21" s="28"/>
      <c r="Y21" s="28"/>
      <c r="Z21" s="28"/>
      <c r="AA21" s="28"/>
    </row>
    <row r="22" spans="1:27">
      <c r="A22" s="28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</row>
    <row r="23" spans="1:27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</row>
    <row r="25" spans="1:27">
      <c r="A25" s="28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>
      <c r="A26" s="28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</row>
    <row r="28" spans="1:27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</row>
    <row r="29" spans="1:27">
      <c r="A29" s="28"/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</row>
    <row r="30" spans="1:2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</row>
    <row r="31" spans="1:27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</row>
  </sheetData>
  <mergeCells count="2">
    <mergeCell ref="B2:J2"/>
    <mergeCell ref="L2:T2"/>
  </mergeCells>
  <phoneticPr fontId="3"/>
  <pageMargins left="0.7" right="0.7" top="0.75" bottom="0.75" header="0.3" footer="0.3"/>
  <pageSetup paperSize="9" scale="77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CFF"/>
  </sheetPr>
  <dimension ref="A1:Z30"/>
  <sheetViews>
    <sheetView zoomScaleNormal="100" workbookViewId="0">
      <selection activeCell="M4" sqref="M4"/>
    </sheetView>
  </sheetViews>
  <sheetFormatPr defaultRowHeight="13.5"/>
  <cols>
    <col min="1" max="1" width="2" style="8" customWidth="1"/>
    <col min="2" max="2" width="4.875" style="8" customWidth="1"/>
    <col min="3" max="10" width="9" style="8"/>
    <col min="11" max="11" width="9.875" style="8" customWidth="1"/>
    <col min="12" max="14" width="9" style="8"/>
    <col min="15" max="15" width="6.5" style="8" customWidth="1"/>
    <col min="16" max="16" width="9" style="12"/>
    <col min="17" max="16384" width="9" style="8"/>
  </cols>
  <sheetData>
    <row r="1" spans="1:26" ht="21">
      <c r="A1" s="1"/>
      <c r="B1" s="15" t="s">
        <v>5</v>
      </c>
      <c r="C1" s="7"/>
      <c r="D1" s="7"/>
      <c r="E1" s="7"/>
      <c r="F1" s="7"/>
      <c r="G1" s="7"/>
      <c r="H1" s="7"/>
      <c r="I1" s="1"/>
      <c r="J1" s="1"/>
      <c r="K1" s="1"/>
      <c r="M1" s="183"/>
      <c r="N1" s="183"/>
      <c r="P1" s="10"/>
      <c r="Q1" s="9"/>
      <c r="R1" s="9"/>
      <c r="S1" s="9"/>
      <c r="T1" s="9"/>
      <c r="U1" s="9"/>
      <c r="V1" s="6"/>
      <c r="W1" s="6"/>
      <c r="X1" s="6"/>
      <c r="Y1" s="6"/>
      <c r="Z1" s="6"/>
    </row>
    <row r="2" spans="1:2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P2" s="10"/>
      <c r="Q2" s="9"/>
      <c r="R2" s="9"/>
      <c r="S2" s="9"/>
      <c r="T2" s="9"/>
      <c r="U2" s="9"/>
      <c r="V2" s="6"/>
      <c r="W2" s="6"/>
      <c r="X2" s="6"/>
      <c r="Y2" s="6"/>
      <c r="Z2" s="6"/>
    </row>
    <row r="3" spans="1:26" ht="17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84"/>
      <c r="P3" s="10"/>
      <c r="Q3" s="9"/>
      <c r="R3" s="9"/>
      <c r="S3" s="9"/>
      <c r="T3" s="9"/>
      <c r="U3" s="9"/>
      <c r="V3" s="6"/>
      <c r="W3" s="6"/>
      <c r="X3" s="6"/>
      <c r="Y3" s="6"/>
      <c r="Z3" s="6"/>
    </row>
    <row r="4" spans="1:2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P4" s="10"/>
      <c r="Q4" s="9"/>
      <c r="R4" s="9"/>
      <c r="S4" s="9"/>
      <c r="T4" s="9"/>
      <c r="U4" s="9"/>
      <c r="V4" s="6"/>
      <c r="W4" s="6"/>
      <c r="X4" s="6"/>
      <c r="Y4" s="6"/>
      <c r="Z4" s="6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P5" s="10"/>
      <c r="Q5" s="9"/>
      <c r="R5" s="9"/>
      <c r="S5" s="9"/>
      <c r="T5" s="9"/>
      <c r="U5" s="9"/>
      <c r="V5" s="6"/>
      <c r="W5" s="6"/>
      <c r="X5" s="6"/>
      <c r="Y5" s="6"/>
      <c r="Z5" s="6"/>
    </row>
    <row r="6" spans="1:26" ht="9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P6" s="10"/>
      <c r="Q6" s="9"/>
      <c r="R6" s="9"/>
      <c r="S6" s="9"/>
      <c r="T6" s="9"/>
      <c r="U6" s="9"/>
      <c r="V6" s="6"/>
      <c r="W6" s="6"/>
      <c r="X6" s="6"/>
      <c r="Y6" s="6"/>
      <c r="Z6" s="6"/>
    </row>
    <row r="7" spans="1:2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P7" s="10"/>
      <c r="Q7" s="9"/>
      <c r="R7" s="9"/>
      <c r="S7" s="9"/>
      <c r="T7" s="9"/>
      <c r="U7" s="9"/>
      <c r="V7" s="6"/>
      <c r="W7" s="6"/>
      <c r="X7" s="6"/>
      <c r="Y7" s="6"/>
      <c r="Z7" s="6"/>
    </row>
    <row r="8" spans="1:2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P8" s="10"/>
      <c r="Q8" s="9"/>
      <c r="R8" s="9"/>
      <c r="S8" s="9"/>
      <c r="T8" s="9"/>
      <c r="U8" s="9"/>
      <c r="V8" s="6"/>
      <c r="W8" s="6"/>
      <c r="X8" s="6"/>
      <c r="Y8" s="6"/>
      <c r="Z8" s="6"/>
    </row>
    <row r="9" spans="1:26" ht="2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M9" s="183"/>
      <c r="N9" s="183"/>
      <c r="P9" s="10"/>
      <c r="Q9" s="9"/>
      <c r="R9" s="9"/>
      <c r="S9" s="9"/>
      <c r="T9" s="9"/>
      <c r="U9" s="9"/>
      <c r="V9" s="6"/>
      <c r="W9" s="6"/>
      <c r="X9" s="6"/>
      <c r="Y9" s="6"/>
      <c r="Z9" s="6"/>
    </row>
    <row r="10" spans="1:2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P10" s="10"/>
      <c r="Q10" s="9"/>
      <c r="R10" s="9"/>
      <c r="S10" s="9"/>
      <c r="T10" s="9"/>
      <c r="U10" s="9"/>
      <c r="V10" s="6"/>
      <c r="W10" s="6"/>
      <c r="X10" s="6"/>
      <c r="Y10" s="6"/>
      <c r="Z10" s="6"/>
    </row>
    <row r="11" spans="1:26" ht="17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84"/>
      <c r="P11" s="10"/>
      <c r="Q11" s="9"/>
      <c r="R11" s="9"/>
      <c r="S11" s="9"/>
      <c r="T11" s="9"/>
      <c r="U11" s="9"/>
      <c r="V11" s="6"/>
      <c r="W11" s="6"/>
      <c r="X11" s="6"/>
      <c r="Y11" s="6"/>
      <c r="Z11" s="6"/>
    </row>
    <row r="12" spans="1:2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P12" s="10"/>
      <c r="Q12" s="9"/>
      <c r="R12" s="9"/>
      <c r="S12" s="9"/>
      <c r="T12" s="9"/>
      <c r="U12" s="9"/>
      <c r="V12" s="6"/>
      <c r="W12" s="6"/>
      <c r="X12" s="6"/>
      <c r="Y12" s="6"/>
      <c r="Z12" s="6"/>
    </row>
    <row r="13" spans="1:2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P13" s="10"/>
      <c r="Q13" s="9"/>
      <c r="R13" s="9"/>
      <c r="S13" s="9"/>
      <c r="T13" s="9"/>
      <c r="U13" s="9"/>
      <c r="V13" s="6"/>
      <c r="W13" s="6"/>
      <c r="X13" s="6"/>
      <c r="Y13" s="6"/>
      <c r="Z13" s="6"/>
    </row>
    <row r="14" spans="1:2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P14" s="10"/>
      <c r="Q14" s="9"/>
      <c r="R14" s="9"/>
      <c r="S14" s="9"/>
      <c r="T14" s="9"/>
      <c r="U14" s="9"/>
      <c r="V14" s="6"/>
      <c r="W14" s="6"/>
      <c r="X14" s="6"/>
      <c r="Y14" s="6"/>
      <c r="Z14" s="6"/>
    </row>
    <row r="15" spans="1:2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P15" s="10"/>
      <c r="Q15" s="9"/>
      <c r="R15" s="9"/>
      <c r="S15" s="9"/>
      <c r="T15" s="9"/>
      <c r="U15" s="9"/>
      <c r="V15" s="6"/>
      <c r="W15" s="6"/>
      <c r="X15" s="6"/>
      <c r="Y15" s="6"/>
      <c r="Z15" s="6"/>
    </row>
    <row r="16" spans="1:2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P16" s="10"/>
      <c r="Q16" s="9"/>
      <c r="R16" s="9"/>
      <c r="S16" s="9"/>
      <c r="T16" s="9"/>
      <c r="U16" s="9"/>
      <c r="V16" s="6"/>
      <c r="W16" s="6"/>
      <c r="X16" s="6"/>
      <c r="Y16" s="6"/>
      <c r="Z16" s="6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P17" s="10"/>
      <c r="Q17" s="9"/>
      <c r="R17" s="9"/>
      <c r="S17" s="9"/>
      <c r="T17" s="9"/>
      <c r="U17" s="9"/>
      <c r="V17" s="6"/>
      <c r="W17" s="6"/>
      <c r="X17" s="6"/>
      <c r="Y17" s="6"/>
      <c r="Z17" s="6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P18" s="10"/>
      <c r="Q18" s="9"/>
      <c r="R18" s="9"/>
      <c r="S18" s="9"/>
      <c r="T18" s="9"/>
      <c r="U18" s="9"/>
      <c r="V18" s="6"/>
      <c r="W18" s="6"/>
      <c r="X18" s="6"/>
      <c r="Y18" s="6"/>
      <c r="Z18" s="6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P19" s="10"/>
      <c r="Q19" s="9"/>
      <c r="R19" s="9"/>
      <c r="S19" s="9"/>
      <c r="T19" s="9"/>
      <c r="U19" s="9"/>
      <c r="V19" s="6"/>
      <c r="W19" s="6"/>
      <c r="X19" s="6"/>
      <c r="Y19" s="6"/>
      <c r="Z19" s="6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2"/>
      <c r="P20" s="10"/>
      <c r="Q20" s="9"/>
      <c r="R20" s="9"/>
      <c r="S20" s="9"/>
      <c r="T20" s="9"/>
      <c r="U20" s="9"/>
      <c r="V20" s="6"/>
      <c r="W20" s="6"/>
      <c r="X20" s="6"/>
      <c r="Y20" s="6"/>
      <c r="Z20" s="6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2"/>
      <c r="P21" s="10"/>
      <c r="Q21" s="9"/>
      <c r="R21" s="9"/>
      <c r="S21" s="9"/>
      <c r="T21" s="9"/>
      <c r="U21" s="9"/>
      <c r="V21" s="6"/>
      <c r="W21" s="6"/>
      <c r="X21" s="6"/>
      <c r="Y21" s="6"/>
      <c r="Z21" s="6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2"/>
      <c r="P22" s="10"/>
      <c r="Q22" s="9"/>
      <c r="R22" s="9"/>
      <c r="S22" s="9"/>
      <c r="T22" s="9"/>
      <c r="U22" s="9"/>
      <c r="V22" s="6"/>
      <c r="W22" s="6"/>
      <c r="X22" s="6"/>
      <c r="Y22" s="6"/>
      <c r="Z22" s="6"/>
    </row>
    <row r="23" spans="1:2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2"/>
      <c r="P23" s="10"/>
      <c r="Q23" s="9"/>
      <c r="R23" s="9"/>
      <c r="S23" s="9"/>
      <c r="T23" s="9"/>
      <c r="U23" s="9"/>
      <c r="V23" s="6"/>
      <c r="W23" s="6"/>
      <c r="X23" s="6"/>
      <c r="Y23" s="6"/>
      <c r="Z23" s="6"/>
    </row>
    <row r="24" spans="1:2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P24" s="10"/>
      <c r="Q24" s="9"/>
      <c r="R24" s="9"/>
      <c r="S24" s="9"/>
      <c r="T24" s="9"/>
      <c r="U24" s="9"/>
      <c r="V24" s="6"/>
      <c r="W24" s="6"/>
      <c r="X24" s="6"/>
      <c r="Y24" s="6"/>
      <c r="Z24" s="6"/>
    </row>
    <row r="25" spans="1:2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P25" s="10"/>
      <c r="Q25" s="9"/>
      <c r="R25" s="9"/>
      <c r="S25" s="9"/>
      <c r="T25" s="9"/>
      <c r="U25" s="9"/>
      <c r="V25" s="6"/>
      <c r="W25" s="6"/>
      <c r="X25" s="6"/>
      <c r="Y25" s="6"/>
      <c r="Z25" s="6"/>
    </row>
    <row r="26" spans="1: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P26" s="10"/>
      <c r="Q26" s="9"/>
      <c r="R26" s="9"/>
      <c r="S26" s="9"/>
      <c r="T26" s="9"/>
      <c r="U26" s="9"/>
      <c r="V26" s="6"/>
      <c r="W26" s="6"/>
      <c r="X26" s="6"/>
      <c r="Y26" s="6"/>
      <c r="Z26" s="6"/>
    </row>
    <row r="27" spans="1:26" ht="9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P27" s="10"/>
      <c r="Q27" s="9"/>
      <c r="R27" s="9"/>
      <c r="S27" s="9"/>
      <c r="T27" s="9"/>
      <c r="U27" s="9"/>
      <c r="V27" s="6"/>
      <c r="W27" s="6"/>
      <c r="X27" s="6"/>
      <c r="Y27" s="6"/>
      <c r="Z27" s="6"/>
    </row>
    <row r="28" spans="1:2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P28" s="10"/>
      <c r="Q28" s="9"/>
      <c r="R28" s="9"/>
      <c r="S28" s="9"/>
      <c r="T28" s="9"/>
      <c r="U28" s="9"/>
      <c r="V28" s="6"/>
      <c r="W28" s="6"/>
      <c r="X28" s="6"/>
      <c r="Y28" s="6"/>
      <c r="Z28" s="6"/>
    </row>
    <row r="29" spans="1:2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P29" s="10"/>
      <c r="Q29" s="9"/>
      <c r="R29" s="9"/>
      <c r="S29" s="9"/>
      <c r="T29" s="9"/>
      <c r="U29" s="9"/>
      <c r="V29" s="6"/>
      <c r="W29" s="6"/>
      <c r="X29" s="6"/>
      <c r="Y29" s="6"/>
      <c r="Z29" s="6"/>
    </row>
    <row r="30" spans="1:2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P30" s="10"/>
      <c r="Q30" s="9"/>
      <c r="R30" s="9"/>
      <c r="S30" s="9"/>
      <c r="T30" s="9"/>
      <c r="U30" s="9"/>
      <c r="V30" s="6"/>
      <c r="W30" s="6"/>
      <c r="X30" s="6"/>
      <c r="Y30" s="6"/>
      <c r="Z30" s="6"/>
    </row>
  </sheetData>
  <sheetProtection formatCells="0"/>
  <phoneticPr fontId="3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FF99"/>
  </sheetPr>
  <dimension ref="B1:O28"/>
  <sheetViews>
    <sheetView workbookViewId="0"/>
  </sheetViews>
  <sheetFormatPr defaultRowHeight="13.5"/>
  <cols>
    <col min="1" max="1" width="2" style="38" customWidth="1"/>
    <col min="2" max="6" width="9" style="38"/>
    <col min="7" max="7" width="2.875" style="38" customWidth="1"/>
    <col min="8" max="8" width="3.5" style="38" customWidth="1"/>
    <col min="9" max="9" width="2.75" style="38" customWidth="1"/>
    <col min="10" max="10" width="9" style="38"/>
    <col min="11" max="11" width="21.375" style="38" bestFit="1" customWidth="1"/>
    <col min="12" max="14" width="9.5" style="38" customWidth="1"/>
    <col min="15" max="16384" width="9" style="38"/>
  </cols>
  <sheetData>
    <row r="1" spans="2:15" ht="17.25">
      <c r="B1" s="39" t="s">
        <v>56</v>
      </c>
      <c r="C1" s="40"/>
      <c r="D1" s="40"/>
      <c r="E1" s="40"/>
      <c r="F1" s="41"/>
      <c r="G1" s="42"/>
      <c r="H1" s="42"/>
      <c r="J1" s="214" t="s">
        <v>56</v>
      </c>
      <c r="K1" s="214"/>
      <c r="L1" s="214"/>
      <c r="M1" s="214"/>
      <c r="N1" s="214"/>
    </row>
    <row r="2" spans="2:15" ht="9" customHeight="1" thickBot="1">
      <c r="B2" s="43"/>
      <c r="C2" s="42"/>
      <c r="D2" s="42"/>
      <c r="E2" s="42"/>
      <c r="F2" s="44"/>
      <c r="G2" s="42"/>
      <c r="H2" s="42"/>
      <c r="J2" s="215"/>
      <c r="K2" s="215"/>
      <c r="L2" s="215"/>
      <c r="M2" s="215"/>
      <c r="N2" s="215"/>
    </row>
    <row r="3" spans="2:15" ht="14.25" thickBot="1">
      <c r="B3" s="45" t="s">
        <v>57</v>
      </c>
      <c r="C3" s="46" t="s">
        <v>58</v>
      </c>
      <c r="D3" s="46" t="s">
        <v>59</v>
      </c>
      <c r="E3" s="46" t="s">
        <v>60</v>
      </c>
      <c r="F3" s="47" t="s">
        <v>61</v>
      </c>
      <c r="G3" s="46"/>
      <c r="H3" s="46"/>
      <c r="J3" s="48" t="s">
        <v>57</v>
      </c>
      <c r="K3" s="48" t="s">
        <v>58</v>
      </c>
      <c r="L3" s="49" t="s">
        <v>59</v>
      </c>
      <c r="M3" s="50" t="s">
        <v>60</v>
      </c>
      <c r="N3" s="51" t="s">
        <v>61</v>
      </c>
    </row>
    <row r="4" spans="2:15">
      <c r="B4" s="52" t="s">
        <v>62</v>
      </c>
      <c r="C4" s="46" t="s">
        <v>63</v>
      </c>
      <c r="D4" s="46">
        <v>3200</v>
      </c>
      <c r="E4" s="46"/>
      <c r="F4" s="47"/>
      <c r="G4" s="46"/>
      <c r="H4" s="46"/>
      <c r="J4" s="53" t="s">
        <v>62</v>
      </c>
      <c r="K4" s="54" t="s">
        <v>63</v>
      </c>
      <c r="L4" s="55">
        <v>3200</v>
      </c>
      <c r="M4" s="56"/>
      <c r="N4" s="57">
        <f>L4-M4</f>
        <v>3200</v>
      </c>
      <c r="O4" s="58"/>
    </row>
    <row r="5" spans="2:15">
      <c r="B5" s="52" t="s">
        <v>64</v>
      </c>
      <c r="C5" s="46" t="s">
        <v>65</v>
      </c>
      <c r="D5" s="46"/>
      <c r="E5" s="46">
        <v>525</v>
      </c>
      <c r="F5" s="47"/>
      <c r="G5" s="46"/>
      <c r="H5" s="46"/>
      <c r="J5" s="59" t="s">
        <v>64</v>
      </c>
      <c r="K5" s="60" t="s">
        <v>65</v>
      </c>
      <c r="L5" s="61"/>
      <c r="M5" s="62">
        <v>525</v>
      </c>
      <c r="N5" s="63">
        <f>N4+L5-M5</f>
        <v>2675</v>
      </c>
      <c r="O5" s="58"/>
    </row>
    <row r="6" spans="2:15">
      <c r="B6" s="52" t="s">
        <v>64</v>
      </c>
      <c r="C6" s="46" t="s">
        <v>66</v>
      </c>
      <c r="D6" s="46"/>
      <c r="E6" s="46">
        <v>250</v>
      </c>
      <c r="F6" s="47"/>
      <c r="G6" s="46"/>
      <c r="H6" s="46"/>
      <c r="J6" s="59" t="s">
        <v>64</v>
      </c>
      <c r="K6" s="60" t="s">
        <v>66</v>
      </c>
      <c r="L6" s="61"/>
      <c r="M6" s="62">
        <v>250</v>
      </c>
      <c r="N6" s="63">
        <f t="shared" ref="N6:N16" si="0">N5+L6-M6</f>
        <v>2425</v>
      </c>
      <c r="O6" s="58"/>
    </row>
    <row r="7" spans="2:15">
      <c r="B7" s="52" t="s">
        <v>67</v>
      </c>
      <c r="C7" s="46" t="s">
        <v>68</v>
      </c>
      <c r="D7" s="46"/>
      <c r="E7" s="46">
        <v>800</v>
      </c>
      <c r="F7" s="47"/>
      <c r="G7" s="46"/>
      <c r="H7" s="46"/>
      <c r="J7" s="59" t="s">
        <v>67</v>
      </c>
      <c r="K7" s="60" t="s">
        <v>68</v>
      </c>
      <c r="L7" s="61"/>
      <c r="M7" s="62">
        <v>800</v>
      </c>
      <c r="N7" s="63">
        <f t="shared" si="0"/>
        <v>1625</v>
      </c>
      <c r="O7" s="58"/>
    </row>
    <row r="8" spans="2:15">
      <c r="B8" s="52" t="s">
        <v>67</v>
      </c>
      <c r="C8" s="46" t="s">
        <v>69</v>
      </c>
      <c r="D8" s="46"/>
      <c r="E8" s="46">
        <v>640</v>
      </c>
      <c r="F8" s="47"/>
      <c r="G8" s="46"/>
      <c r="H8" s="64"/>
      <c r="J8" s="59" t="s">
        <v>67</v>
      </c>
      <c r="K8" s="60" t="s">
        <v>69</v>
      </c>
      <c r="L8" s="61"/>
      <c r="M8" s="62">
        <v>640</v>
      </c>
      <c r="N8" s="63">
        <f t="shared" si="0"/>
        <v>985</v>
      </c>
      <c r="O8" s="58"/>
    </row>
    <row r="9" spans="2:15">
      <c r="B9" s="52" t="s">
        <v>70</v>
      </c>
      <c r="C9" s="46" t="s">
        <v>63</v>
      </c>
      <c r="D9" s="46">
        <v>3200</v>
      </c>
      <c r="E9" s="46">
        <v>105</v>
      </c>
      <c r="F9" s="47"/>
      <c r="G9" s="46"/>
      <c r="H9" s="64"/>
      <c r="J9" s="59" t="s">
        <v>70</v>
      </c>
      <c r="K9" s="54" t="s">
        <v>63</v>
      </c>
      <c r="L9" s="61">
        <v>3200</v>
      </c>
      <c r="M9" s="62">
        <v>105</v>
      </c>
      <c r="N9" s="63">
        <f t="shared" si="0"/>
        <v>4080</v>
      </c>
      <c r="O9" s="58"/>
    </row>
    <row r="10" spans="2:15">
      <c r="B10" s="52" t="s">
        <v>71</v>
      </c>
      <c r="C10" s="46" t="s">
        <v>72</v>
      </c>
      <c r="D10" s="46"/>
      <c r="E10" s="46">
        <v>300</v>
      </c>
      <c r="F10" s="47"/>
      <c r="G10" s="46"/>
      <c r="H10" s="46"/>
      <c r="J10" s="59" t="s">
        <v>71</v>
      </c>
      <c r="K10" s="60" t="s">
        <v>72</v>
      </c>
      <c r="L10" s="61"/>
      <c r="M10" s="62">
        <v>300</v>
      </c>
      <c r="N10" s="63">
        <f t="shared" si="0"/>
        <v>3780</v>
      </c>
      <c r="O10" s="58"/>
    </row>
    <row r="11" spans="2:15">
      <c r="B11" s="52" t="s">
        <v>73</v>
      </c>
      <c r="C11" s="46" t="s">
        <v>63</v>
      </c>
      <c r="D11" s="46">
        <v>3200</v>
      </c>
      <c r="E11" s="46">
        <v>210</v>
      </c>
      <c r="F11" s="47"/>
      <c r="G11" s="46"/>
      <c r="H11" s="46"/>
      <c r="J11" s="59" t="s">
        <v>73</v>
      </c>
      <c r="K11" s="54" t="s">
        <v>63</v>
      </c>
      <c r="L11" s="61">
        <v>3200</v>
      </c>
      <c r="M11" s="62">
        <v>210</v>
      </c>
      <c r="N11" s="63">
        <f t="shared" si="0"/>
        <v>6770</v>
      </c>
      <c r="O11" s="58"/>
    </row>
    <row r="12" spans="2:15">
      <c r="B12" s="52" t="s">
        <v>74</v>
      </c>
      <c r="C12" s="46" t="s">
        <v>75</v>
      </c>
      <c r="D12" s="46"/>
      <c r="E12" s="46">
        <v>420</v>
      </c>
      <c r="F12" s="47"/>
      <c r="G12" s="46"/>
      <c r="H12" s="46"/>
      <c r="J12" s="59" t="s">
        <v>74</v>
      </c>
      <c r="K12" s="60" t="s">
        <v>75</v>
      </c>
      <c r="L12" s="61"/>
      <c r="M12" s="62">
        <v>420</v>
      </c>
      <c r="N12" s="63">
        <f t="shared" si="0"/>
        <v>6350</v>
      </c>
      <c r="O12" s="58"/>
    </row>
    <row r="13" spans="2:15">
      <c r="B13" s="52" t="s">
        <v>76</v>
      </c>
      <c r="C13" s="46" t="s">
        <v>63</v>
      </c>
      <c r="D13" s="46">
        <v>3200</v>
      </c>
      <c r="E13" s="46">
        <v>210</v>
      </c>
      <c r="F13" s="47"/>
      <c r="G13" s="46"/>
      <c r="H13" s="46"/>
      <c r="J13" s="59" t="s">
        <v>76</v>
      </c>
      <c r="K13" s="54" t="s">
        <v>63</v>
      </c>
      <c r="L13" s="61">
        <v>3200</v>
      </c>
      <c r="M13" s="62">
        <v>210</v>
      </c>
      <c r="N13" s="63">
        <f t="shared" si="0"/>
        <v>9340</v>
      </c>
      <c r="O13" s="58"/>
    </row>
    <row r="14" spans="2:15">
      <c r="B14" s="52" t="s">
        <v>77</v>
      </c>
      <c r="C14" s="46" t="s">
        <v>78</v>
      </c>
      <c r="D14" s="46"/>
      <c r="E14" s="46">
        <v>1050</v>
      </c>
      <c r="F14" s="47"/>
      <c r="G14" s="46"/>
      <c r="H14" s="46"/>
      <c r="J14" s="59" t="s">
        <v>77</v>
      </c>
      <c r="K14" s="60" t="s">
        <v>78</v>
      </c>
      <c r="L14" s="61"/>
      <c r="M14" s="62">
        <v>1050</v>
      </c>
      <c r="N14" s="63">
        <f t="shared" si="0"/>
        <v>8290</v>
      </c>
      <c r="O14" s="58"/>
    </row>
    <row r="15" spans="2:15">
      <c r="B15" s="52" t="s">
        <v>79</v>
      </c>
      <c r="C15" s="46" t="s">
        <v>80</v>
      </c>
      <c r="D15" s="46"/>
      <c r="E15" s="46">
        <v>210</v>
      </c>
      <c r="F15" s="47"/>
      <c r="G15" s="46"/>
      <c r="H15" s="46"/>
      <c r="J15" s="59" t="s">
        <v>79</v>
      </c>
      <c r="K15" s="60" t="s">
        <v>80</v>
      </c>
      <c r="L15" s="61"/>
      <c r="M15" s="62">
        <v>210</v>
      </c>
      <c r="N15" s="63">
        <f t="shared" si="0"/>
        <v>8080</v>
      </c>
      <c r="O15" s="58"/>
    </row>
    <row r="16" spans="2:15" ht="14.25" thickBot="1">
      <c r="B16" s="52" t="s">
        <v>79</v>
      </c>
      <c r="C16" s="46" t="s">
        <v>81</v>
      </c>
      <c r="D16" s="46"/>
      <c r="E16" s="46">
        <v>150</v>
      </c>
      <c r="F16" s="47"/>
      <c r="G16" s="46"/>
      <c r="H16" s="46"/>
      <c r="J16" s="65" t="s">
        <v>79</v>
      </c>
      <c r="K16" s="66" t="s">
        <v>81</v>
      </c>
      <c r="L16" s="67"/>
      <c r="M16" s="68">
        <v>150</v>
      </c>
      <c r="N16" s="69">
        <f t="shared" si="0"/>
        <v>7930</v>
      </c>
      <c r="O16" s="58"/>
    </row>
    <row r="17" spans="2:15" ht="14.25" thickBot="1">
      <c r="B17" s="70" t="s">
        <v>52</v>
      </c>
      <c r="C17" s="71"/>
      <c r="D17" s="71"/>
      <c r="E17" s="71"/>
      <c r="F17" s="72"/>
      <c r="G17" s="46"/>
      <c r="H17" s="46"/>
      <c r="J17" s="216" t="s">
        <v>52</v>
      </c>
      <c r="K17" s="217"/>
      <c r="L17" s="73">
        <f>SUM(L4:L16)</f>
        <v>12800</v>
      </c>
      <c r="M17" s="74">
        <f>SUM(M4:M16)</f>
        <v>4870</v>
      </c>
      <c r="N17" s="75"/>
      <c r="O17" s="58"/>
    </row>
    <row r="21" spans="2:15">
      <c r="D21" s="26"/>
    </row>
    <row r="22" spans="2:15">
      <c r="D22" s="26"/>
    </row>
    <row r="23" spans="2:15">
      <c r="D23" s="26"/>
    </row>
    <row r="24" spans="2:15">
      <c r="D24" s="26"/>
    </row>
    <row r="25" spans="2:15">
      <c r="D25" s="26"/>
    </row>
    <row r="26" spans="2:15">
      <c r="D26" s="26"/>
    </row>
    <row r="27" spans="2:15">
      <c r="D27" s="26"/>
    </row>
    <row r="28" spans="2:15">
      <c r="D28" s="26"/>
    </row>
  </sheetData>
  <mergeCells count="3">
    <mergeCell ref="J1:N1"/>
    <mergeCell ref="J2:N2"/>
    <mergeCell ref="J17:K17"/>
  </mergeCells>
  <phoneticPr fontId="3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Z29"/>
  <sheetViews>
    <sheetView zoomScaleNormal="100" workbookViewId="0">
      <selection activeCell="R2" sqref="R2"/>
    </sheetView>
  </sheetViews>
  <sheetFormatPr defaultRowHeight="13.5"/>
  <cols>
    <col min="1" max="1" width="2" style="26" customWidth="1"/>
    <col min="2" max="2" width="4.875" style="26" customWidth="1"/>
    <col min="3" max="10" width="9" style="26"/>
    <col min="11" max="11" width="9.875" style="26" customWidth="1"/>
    <col min="12" max="14" width="9" style="26"/>
    <col min="15" max="15" width="6.5" style="26" customWidth="1"/>
    <col min="16" max="16" width="9" style="38"/>
    <col min="17" max="16384" width="9" style="26"/>
  </cols>
  <sheetData>
    <row r="1" spans="1:26" ht="21">
      <c r="A1" s="29"/>
      <c r="B1" s="23" t="s">
        <v>90</v>
      </c>
      <c r="C1" s="30"/>
      <c r="D1" s="30"/>
      <c r="E1" s="30"/>
      <c r="F1" s="30"/>
      <c r="G1" s="30"/>
      <c r="H1" s="30"/>
      <c r="I1" s="29"/>
      <c r="J1" s="29"/>
      <c r="K1" s="29"/>
      <c r="L1" s="29"/>
      <c r="M1" s="31"/>
      <c r="N1" s="31"/>
      <c r="O1" s="29"/>
      <c r="P1" s="24"/>
      <c r="Q1" s="22"/>
      <c r="R1" s="22"/>
      <c r="S1" s="22"/>
      <c r="T1" s="22"/>
      <c r="U1" s="22"/>
    </row>
    <row r="2" spans="1:26" ht="9.75" customHeight="1">
      <c r="A2" s="29"/>
      <c r="B2" s="23"/>
      <c r="C2" s="30"/>
      <c r="D2" s="30"/>
      <c r="E2" s="30"/>
      <c r="F2" s="30"/>
      <c r="G2" s="30"/>
      <c r="H2" s="30"/>
      <c r="I2" s="29"/>
      <c r="J2" s="29"/>
      <c r="K2" s="29"/>
      <c r="L2" s="29"/>
      <c r="M2" s="31"/>
      <c r="N2" s="31"/>
      <c r="O2" s="29"/>
      <c r="P2" s="24"/>
      <c r="Q2" s="22"/>
      <c r="R2" s="22"/>
      <c r="S2" s="22"/>
      <c r="T2" s="22"/>
      <c r="U2" s="22"/>
    </row>
    <row r="3" spans="1:26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4"/>
      <c r="Q3" s="22"/>
      <c r="R3" s="22"/>
      <c r="S3" s="22"/>
      <c r="T3" s="22"/>
      <c r="U3" s="22"/>
    </row>
    <row r="4" spans="1:26" s="36" customFormat="1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3"/>
      <c r="M4" s="32"/>
      <c r="N4" s="32"/>
      <c r="O4" s="32"/>
      <c r="P4" s="34"/>
      <c r="Q4" s="35"/>
      <c r="R4" s="35"/>
      <c r="S4" s="35"/>
      <c r="T4" s="35"/>
      <c r="U4" s="35"/>
      <c r="V4" s="32"/>
      <c r="W4" s="32"/>
      <c r="X4" s="32"/>
      <c r="Y4" s="32"/>
      <c r="Z4" s="32"/>
    </row>
    <row r="5" spans="1:26" s="36" customForma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M5" s="32"/>
      <c r="N5" s="32"/>
      <c r="O5" s="32"/>
      <c r="P5" s="34"/>
      <c r="Q5" s="35"/>
      <c r="R5" s="35"/>
      <c r="S5" s="35"/>
      <c r="T5" s="35"/>
      <c r="U5" s="35"/>
      <c r="V5" s="32"/>
      <c r="W5" s="32"/>
      <c r="X5" s="32"/>
      <c r="Y5" s="32"/>
      <c r="Z5" s="32"/>
    </row>
    <row r="6" spans="1:26" s="36" customForma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4"/>
      <c r="Q6" s="35"/>
      <c r="R6" s="35"/>
      <c r="S6" s="35"/>
      <c r="T6" s="35"/>
      <c r="U6" s="35"/>
    </row>
    <row r="7" spans="1:26" s="36" customFormat="1">
      <c r="A7" s="32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4"/>
      <c r="Q7" s="35"/>
      <c r="R7" s="35"/>
      <c r="S7" s="35"/>
      <c r="T7" s="35"/>
      <c r="U7" s="35"/>
      <c r="V7" s="32"/>
      <c r="W7" s="32"/>
      <c r="X7" s="32"/>
      <c r="Y7" s="32"/>
      <c r="Z7" s="32"/>
    </row>
    <row r="8" spans="1:26" s="36" customFormat="1">
      <c r="A8" s="32"/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4"/>
      <c r="Q8" s="35"/>
      <c r="R8" s="35"/>
      <c r="S8" s="35"/>
      <c r="T8" s="35"/>
      <c r="U8" s="35"/>
    </row>
    <row r="9" spans="1:26" s="36" customFormat="1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4"/>
      <c r="Q9" s="35"/>
      <c r="R9" s="35"/>
      <c r="S9" s="35"/>
      <c r="T9" s="35"/>
      <c r="U9" s="35"/>
    </row>
    <row r="10" spans="1:26" s="36" customFormat="1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7"/>
      <c r="N10" s="37"/>
      <c r="O10" s="32"/>
      <c r="P10" s="34"/>
      <c r="Q10" s="35"/>
      <c r="R10" s="35"/>
      <c r="S10" s="35"/>
      <c r="T10" s="35"/>
      <c r="U10" s="35"/>
      <c r="V10" s="32"/>
      <c r="W10" s="32"/>
      <c r="X10" s="32"/>
      <c r="Y10" s="32"/>
      <c r="Z10" s="32"/>
    </row>
    <row r="11" spans="1:26" s="36" customFormat="1">
      <c r="A11" s="32"/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4"/>
      <c r="Q11" s="35"/>
      <c r="R11" s="35"/>
      <c r="S11" s="35"/>
      <c r="T11" s="35"/>
      <c r="U11" s="35"/>
    </row>
    <row r="12" spans="1:26" s="36" customFormat="1">
      <c r="A12" s="32"/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4"/>
      <c r="Q12" s="35"/>
      <c r="R12" s="35"/>
      <c r="S12" s="35"/>
      <c r="T12" s="35"/>
      <c r="U12" s="35"/>
    </row>
    <row r="13" spans="1:26" s="36" customFormat="1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3"/>
      <c r="M13" s="32"/>
      <c r="N13" s="32"/>
      <c r="O13" s="32"/>
      <c r="P13" s="34"/>
      <c r="Q13" s="35"/>
      <c r="R13" s="35"/>
      <c r="S13" s="35"/>
      <c r="T13" s="35"/>
      <c r="U13" s="35"/>
      <c r="V13" s="32"/>
      <c r="W13" s="32"/>
      <c r="X13" s="32"/>
      <c r="Y13" s="32"/>
      <c r="Z13" s="32"/>
    </row>
    <row r="14" spans="1:26" s="36" customFormat="1">
      <c r="A14" s="32"/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4"/>
      <c r="Q14" s="35"/>
      <c r="R14" s="35"/>
      <c r="S14" s="35"/>
      <c r="T14" s="35"/>
      <c r="U14" s="35"/>
    </row>
    <row r="15" spans="1:26" s="36" customFormat="1">
      <c r="A15" s="32"/>
      <c r="B15" s="32"/>
      <c r="C15" s="32"/>
      <c r="D15" s="32"/>
      <c r="E15" s="32"/>
      <c r="F15" s="32"/>
      <c r="G15" s="32"/>
      <c r="H15" s="32"/>
      <c r="I15" s="32"/>
      <c r="J15" s="32"/>
      <c r="K15" s="32"/>
      <c r="M15" s="32"/>
      <c r="N15" s="32"/>
      <c r="O15" s="32"/>
      <c r="P15" s="34"/>
      <c r="Q15" s="35"/>
      <c r="R15" s="35"/>
      <c r="S15" s="35"/>
      <c r="T15" s="35"/>
      <c r="U15" s="35"/>
      <c r="V15" s="32"/>
      <c r="W15" s="32"/>
      <c r="X15" s="32"/>
      <c r="Y15" s="32"/>
      <c r="Z15" s="32"/>
    </row>
    <row r="16" spans="1:26" s="36" customForma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4"/>
      <c r="Q16" s="35"/>
      <c r="R16" s="35"/>
      <c r="S16" s="35"/>
      <c r="T16" s="35"/>
      <c r="U16" s="35"/>
    </row>
    <row r="17" spans="1:2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4"/>
      <c r="Q17" s="22"/>
      <c r="R17" s="22"/>
      <c r="S17" s="22"/>
      <c r="T17" s="22"/>
      <c r="U17" s="22"/>
    </row>
    <row r="18" spans="1:2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4"/>
      <c r="Q18" s="22"/>
      <c r="R18" s="22"/>
      <c r="S18" s="22"/>
      <c r="T18" s="22"/>
      <c r="U18" s="22"/>
    </row>
    <row r="19" spans="1:21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4"/>
      <c r="Q19" s="22"/>
      <c r="R19" s="22"/>
      <c r="S19" s="22"/>
      <c r="T19" s="22"/>
      <c r="U19" s="22"/>
    </row>
    <row r="20" spans="1:21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4"/>
      <c r="Q20" s="22"/>
      <c r="R20" s="22"/>
      <c r="S20" s="22"/>
      <c r="T20" s="22"/>
      <c r="U20" s="22"/>
    </row>
    <row r="21" spans="1:2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30"/>
      <c r="M21" s="29"/>
      <c r="N21" s="29"/>
      <c r="O21" s="29"/>
      <c r="P21" s="24"/>
      <c r="Q21" s="22"/>
      <c r="R21" s="22"/>
      <c r="S21" s="22"/>
      <c r="T21" s="22"/>
      <c r="U21" s="22"/>
    </row>
    <row r="22" spans="1:21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30"/>
      <c r="M22" s="29"/>
      <c r="N22" s="29"/>
      <c r="O22" s="29"/>
      <c r="P22" s="24"/>
      <c r="Q22" s="22"/>
      <c r="R22" s="22"/>
      <c r="S22" s="22"/>
      <c r="T22" s="22"/>
      <c r="U22" s="22"/>
    </row>
    <row r="23" spans="1:21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30"/>
      <c r="M23" s="29"/>
      <c r="N23" s="29"/>
      <c r="O23" s="29"/>
      <c r="P23" s="24"/>
      <c r="Q23" s="22"/>
      <c r="R23" s="22"/>
      <c r="S23" s="22"/>
      <c r="T23" s="22"/>
      <c r="U23" s="22"/>
    </row>
    <row r="24" spans="1:21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30"/>
      <c r="M24" s="29"/>
      <c r="N24" s="29"/>
      <c r="O24" s="29"/>
      <c r="P24" s="24"/>
      <c r="Q24" s="22"/>
      <c r="R24" s="22"/>
      <c r="S24" s="22"/>
      <c r="T24" s="22"/>
      <c r="U24" s="22"/>
    </row>
    <row r="25" spans="1:21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4"/>
      <c r="Q25" s="22"/>
      <c r="R25" s="22"/>
      <c r="S25" s="22"/>
      <c r="T25" s="22"/>
      <c r="U25" s="22"/>
    </row>
    <row r="26" spans="1:21">
      <c r="A26" s="29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4"/>
      <c r="Q26" s="22"/>
      <c r="R26" s="22"/>
      <c r="S26" s="22"/>
      <c r="T26" s="22"/>
      <c r="U26" s="22"/>
    </row>
    <row r="27" spans="1:21">
      <c r="A27" s="29"/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4"/>
      <c r="Q27" s="22"/>
      <c r="R27" s="22"/>
      <c r="S27" s="22"/>
      <c r="T27" s="22"/>
      <c r="U27" s="22"/>
    </row>
    <row r="28" spans="1:21">
      <c r="A28" s="29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4"/>
      <c r="Q28" s="22"/>
      <c r="R28" s="22"/>
      <c r="S28" s="22"/>
      <c r="T28" s="22"/>
      <c r="U28" s="22"/>
    </row>
    <row r="29" spans="1:21">
      <c r="A29" s="29"/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4"/>
      <c r="Q29" s="22"/>
      <c r="R29" s="22"/>
      <c r="S29" s="22"/>
      <c r="T29" s="22"/>
      <c r="U29" s="22"/>
    </row>
  </sheetData>
  <sheetProtection formatCells="0"/>
  <phoneticPr fontId="3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CFF"/>
  </sheetPr>
  <dimension ref="A1:N24"/>
  <sheetViews>
    <sheetView zoomScaleNormal="100" workbookViewId="0">
      <selection activeCell="L30" sqref="L30"/>
    </sheetView>
  </sheetViews>
  <sheetFormatPr defaultRowHeight="13.5"/>
  <cols>
    <col min="1" max="1" width="1.75" style="26" customWidth="1"/>
    <col min="2" max="2" width="4.875" style="26" customWidth="1"/>
    <col min="3" max="8" width="9" style="26"/>
    <col min="9" max="9" width="2.125" style="26" customWidth="1"/>
    <col min="10" max="10" width="1.75" style="26" customWidth="1"/>
    <col min="11" max="13" width="9" style="8"/>
    <col min="14" max="14" width="6.5" style="8" customWidth="1"/>
    <col min="15" max="15" width="9" style="26"/>
    <col min="16" max="16" width="9" style="26" customWidth="1"/>
    <col min="17" max="16384" width="9" style="26"/>
  </cols>
  <sheetData>
    <row r="1" spans="1:14" ht="21">
      <c r="A1" s="29"/>
      <c r="B1" s="23" t="s">
        <v>89</v>
      </c>
      <c r="C1" s="30"/>
      <c r="D1" s="30"/>
      <c r="E1" s="30"/>
      <c r="F1" s="30"/>
      <c r="G1" s="30"/>
      <c r="H1" s="30"/>
      <c r="I1" s="29"/>
      <c r="J1" s="29"/>
      <c r="K1" s="13"/>
      <c r="L1" s="2"/>
      <c r="M1" s="2"/>
      <c r="N1" s="13"/>
    </row>
    <row r="2" spans="1:14" ht="16.5" customHeight="1">
      <c r="A2" s="29"/>
      <c r="B2" s="122"/>
      <c r="C2" s="123"/>
      <c r="D2" s="123"/>
      <c r="E2" s="123"/>
      <c r="F2" s="123"/>
      <c r="G2" s="123"/>
      <c r="H2" s="123"/>
      <c r="I2" s="123"/>
      <c r="J2" s="122"/>
      <c r="K2" s="13"/>
      <c r="L2" s="13"/>
      <c r="M2" s="13"/>
      <c r="N2" s="13"/>
    </row>
    <row r="3" spans="1:14" ht="16.5" customHeight="1">
      <c r="A3" s="29"/>
      <c r="B3" s="79"/>
      <c r="C3" s="30"/>
      <c r="D3" s="30"/>
      <c r="E3" s="30"/>
      <c r="F3" s="30"/>
      <c r="G3" s="30"/>
      <c r="H3" s="30"/>
      <c r="I3" s="29"/>
      <c r="J3" s="30"/>
      <c r="K3" s="11" t="s">
        <v>6</v>
      </c>
      <c r="L3" s="13"/>
      <c r="M3" s="13"/>
      <c r="N3" s="13"/>
    </row>
    <row r="4" spans="1:14" ht="16.5" customHeight="1">
      <c r="A4" s="29"/>
      <c r="B4" s="29"/>
      <c r="C4" s="29"/>
      <c r="D4" s="29"/>
      <c r="E4" s="29"/>
      <c r="F4" s="29"/>
      <c r="G4" s="29"/>
      <c r="H4" s="29"/>
      <c r="I4" s="29"/>
      <c r="J4" s="30"/>
      <c r="L4" s="13"/>
      <c r="M4" s="13"/>
      <c r="N4" s="13"/>
    </row>
    <row r="5" spans="1:14" ht="16.5" customHeight="1">
      <c r="A5" s="29"/>
      <c r="B5" s="29"/>
      <c r="C5" s="29"/>
      <c r="D5" s="29"/>
      <c r="E5" s="29"/>
      <c r="F5" s="29"/>
      <c r="G5" s="29"/>
      <c r="H5" s="29"/>
      <c r="I5" s="29"/>
      <c r="J5" s="124"/>
      <c r="K5" s="13"/>
      <c r="L5" s="13"/>
      <c r="M5" s="13"/>
      <c r="N5" s="13"/>
    </row>
    <row r="6" spans="1:14" ht="16.5" customHeight="1">
      <c r="A6" s="29"/>
      <c r="B6" s="29"/>
      <c r="C6" s="29"/>
      <c r="D6" s="29"/>
      <c r="E6" s="29"/>
      <c r="F6" s="29"/>
      <c r="G6" s="29"/>
      <c r="H6" s="29"/>
      <c r="I6" s="29"/>
      <c r="J6" s="30"/>
      <c r="K6" s="13"/>
      <c r="L6" s="13"/>
      <c r="M6" s="13"/>
      <c r="N6" s="13"/>
    </row>
    <row r="7" spans="1:14" ht="16.5" customHeight="1">
      <c r="A7" s="29"/>
      <c r="B7" s="29"/>
      <c r="C7" s="29"/>
      <c r="D7" s="29"/>
      <c r="E7" s="29"/>
      <c r="F7" s="29"/>
      <c r="G7" s="29"/>
      <c r="H7" s="29"/>
      <c r="I7" s="29"/>
      <c r="J7" s="30"/>
      <c r="K7" s="13"/>
      <c r="L7" s="13"/>
      <c r="M7" s="13"/>
      <c r="N7" s="13"/>
    </row>
    <row r="8" spans="1:14" ht="16.5" customHeight="1">
      <c r="A8" s="29"/>
      <c r="B8" s="29"/>
      <c r="C8" s="29"/>
      <c r="D8" s="29"/>
      <c r="E8" s="29"/>
      <c r="F8" s="29"/>
      <c r="G8" s="29"/>
      <c r="H8" s="29"/>
      <c r="I8" s="29"/>
      <c r="J8" s="30"/>
      <c r="K8" s="13"/>
      <c r="L8" s="13"/>
      <c r="M8" s="13"/>
      <c r="N8" s="13"/>
    </row>
    <row r="9" spans="1:14" ht="16.5" customHeight="1">
      <c r="A9" s="29"/>
      <c r="B9" s="29"/>
      <c r="C9" s="29"/>
      <c r="D9" s="29"/>
      <c r="E9" s="29"/>
      <c r="F9" s="29"/>
      <c r="G9" s="29"/>
      <c r="H9" s="29"/>
      <c r="I9" s="29"/>
      <c r="J9" s="30"/>
      <c r="K9" s="13"/>
      <c r="L9" s="2"/>
      <c r="M9" s="2"/>
      <c r="N9" s="13"/>
    </row>
    <row r="10" spans="1:14" ht="16.5" customHeight="1">
      <c r="A10" s="29"/>
      <c r="B10" s="29"/>
      <c r="C10" s="29"/>
      <c r="D10" s="29"/>
      <c r="E10" s="29"/>
      <c r="F10" s="29"/>
      <c r="G10" s="29"/>
      <c r="H10" s="29"/>
      <c r="I10" s="29"/>
      <c r="J10" s="30"/>
      <c r="K10" s="13"/>
      <c r="L10" s="13"/>
      <c r="M10" s="13"/>
      <c r="N10" s="13"/>
    </row>
    <row r="11" spans="1:14" ht="16.5" customHeight="1">
      <c r="A11" s="29"/>
      <c r="B11" s="29"/>
      <c r="C11" s="29"/>
      <c r="D11" s="29"/>
      <c r="E11" s="29"/>
      <c r="F11" s="29"/>
      <c r="G11" s="29"/>
      <c r="H11" s="29"/>
      <c r="I11" s="29"/>
      <c r="J11" s="124"/>
      <c r="K11" s="11" t="s">
        <v>7</v>
      </c>
      <c r="L11" s="13"/>
      <c r="M11" s="13"/>
      <c r="N11" s="13"/>
    </row>
    <row r="12" spans="1:14" ht="16.5" customHeight="1">
      <c r="A12" s="29"/>
      <c r="B12" s="29"/>
      <c r="C12" s="29"/>
      <c r="D12" s="29"/>
      <c r="E12" s="29"/>
      <c r="F12" s="29"/>
      <c r="G12" s="29"/>
      <c r="H12" s="29"/>
      <c r="I12" s="29"/>
      <c r="J12" s="30"/>
      <c r="K12" s="13"/>
      <c r="L12" s="13"/>
      <c r="M12" s="13"/>
      <c r="N12" s="13"/>
    </row>
    <row r="13" spans="1:14" ht="16.5" customHeight="1">
      <c r="A13" s="29"/>
      <c r="B13" s="29"/>
      <c r="C13" s="29"/>
      <c r="D13" s="29"/>
      <c r="E13" s="29"/>
      <c r="F13" s="29"/>
      <c r="G13" s="29"/>
      <c r="H13" s="29"/>
      <c r="I13" s="29"/>
      <c r="J13" s="30"/>
      <c r="K13" s="13"/>
      <c r="L13" s="13"/>
      <c r="M13" s="13"/>
      <c r="N13" s="13"/>
    </row>
    <row r="14" spans="1:14" ht="16.5" customHeight="1">
      <c r="A14" s="29"/>
      <c r="B14" s="29"/>
      <c r="C14" s="29"/>
      <c r="D14" s="29"/>
      <c r="E14" s="29"/>
      <c r="F14" s="29"/>
      <c r="G14" s="29"/>
      <c r="H14" s="29"/>
      <c r="I14" s="29"/>
      <c r="J14" s="30"/>
      <c r="L14" s="13"/>
      <c r="M14" s="13"/>
      <c r="N14" s="13"/>
    </row>
    <row r="15" spans="1:14" ht="16.5" customHeight="1">
      <c r="A15" s="29"/>
      <c r="B15" s="29"/>
      <c r="C15" s="29"/>
      <c r="D15" s="29"/>
      <c r="E15" s="29"/>
      <c r="F15" s="29"/>
      <c r="G15" s="29"/>
      <c r="H15" s="29"/>
      <c r="I15" s="29"/>
      <c r="J15" s="30"/>
      <c r="K15" s="13"/>
      <c r="L15" s="13"/>
      <c r="M15" s="13"/>
      <c r="N15" s="13"/>
    </row>
    <row r="16" spans="1:14" ht="16.5" customHeight="1">
      <c r="A16" s="29"/>
      <c r="B16" s="29"/>
      <c r="C16" s="29"/>
      <c r="D16" s="29"/>
      <c r="E16" s="29"/>
      <c r="F16" s="29"/>
      <c r="G16" s="29"/>
      <c r="H16" s="29"/>
      <c r="I16" s="29"/>
      <c r="J16" s="30"/>
      <c r="K16" s="13"/>
      <c r="L16" s="13"/>
      <c r="M16" s="13"/>
      <c r="N16" s="13"/>
    </row>
    <row r="17" spans="1:14" ht="16.5" customHeight="1">
      <c r="A17" s="29"/>
      <c r="B17" s="29"/>
      <c r="C17" s="29"/>
      <c r="D17" s="29"/>
      <c r="E17" s="29"/>
      <c r="F17" s="29"/>
      <c r="G17" s="29"/>
      <c r="H17" s="29"/>
      <c r="I17" s="29"/>
      <c r="J17" s="30"/>
      <c r="K17" s="13"/>
      <c r="L17" s="13"/>
      <c r="M17" s="13"/>
      <c r="N17" s="13"/>
    </row>
    <row r="18" spans="1:14" ht="16.5" customHeight="1">
      <c r="A18" s="29"/>
      <c r="B18" s="29"/>
      <c r="C18" s="29"/>
      <c r="D18" s="29"/>
      <c r="E18" s="29"/>
      <c r="F18" s="29"/>
      <c r="G18" s="29"/>
      <c r="H18" s="29"/>
      <c r="I18" s="29"/>
      <c r="J18" s="30"/>
      <c r="K18" s="13"/>
      <c r="L18" s="13"/>
      <c r="M18" s="13"/>
      <c r="N18" s="13"/>
    </row>
    <row r="19" spans="1:14" ht="16.5" customHeight="1">
      <c r="A19" s="29"/>
      <c r="B19" s="29"/>
      <c r="C19" s="29"/>
      <c r="D19" s="29"/>
      <c r="E19" s="29"/>
      <c r="F19" s="29"/>
      <c r="G19" s="29"/>
      <c r="H19" s="29"/>
      <c r="I19" s="29"/>
      <c r="J19" s="124"/>
      <c r="K19" s="13"/>
      <c r="L19" s="13"/>
      <c r="M19" s="13"/>
      <c r="N19" s="13"/>
    </row>
    <row r="20" spans="1:14" ht="16.5" customHeight="1">
      <c r="A20" s="29"/>
      <c r="B20" s="29"/>
      <c r="C20" s="29"/>
      <c r="D20" s="29"/>
      <c r="E20" s="29"/>
      <c r="F20" s="29"/>
      <c r="G20" s="29"/>
      <c r="H20" s="29"/>
      <c r="I20" s="29"/>
      <c r="J20" s="124"/>
      <c r="K20" s="7"/>
      <c r="L20" s="13"/>
      <c r="M20" s="13"/>
      <c r="N20" s="13"/>
    </row>
    <row r="21" spans="1:14" ht="16.5" customHeight="1">
      <c r="A21" s="29"/>
      <c r="B21" s="29"/>
      <c r="C21" s="29"/>
      <c r="D21" s="29"/>
      <c r="E21" s="29"/>
      <c r="F21" s="29"/>
      <c r="G21" s="29"/>
      <c r="H21" s="29"/>
      <c r="I21" s="29"/>
      <c r="J21" s="124"/>
      <c r="K21" s="7"/>
      <c r="L21" s="13"/>
      <c r="M21" s="13"/>
      <c r="N21" s="13"/>
    </row>
    <row r="22" spans="1:14" ht="16.5" customHeight="1">
      <c r="A22" s="29"/>
      <c r="J22" s="124"/>
      <c r="K22" s="7"/>
      <c r="L22" s="13"/>
      <c r="M22" s="13"/>
      <c r="N22" s="13"/>
    </row>
    <row r="23" spans="1:14" ht="16.5" customHeight="1">
      <c r="A23" s="29"/>
      <c r="J23" s="30"/>
      <c r="K23" s="7"/>
      <c r="L23" s="13"/>
      <c r="M23" s="13"/>
      <c r="N23" s="13"/>
    </row>
    <row r="24" spans="1:14" ht="16.5" customHeight="1">
      <c r="A24" s="29"/>
      <c r="J24" s="30"/>
      <c r="K24" s="13"/>
      <c r="L24" s="13"/>
      <c r="M24" s="13"/>
      <c r="N24" s="13"/>
    </row>
  </sheetData>
  <phoneticPr fontId="3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Y27"/>
  <sheetViews>
    <sheetView zoomScaleNormal="100" workbookViewId="0">
      <selection activeCell="P1" sqref="P1"/>
    </sheetView>
  </sheetViews>
  <sheetFormatPr defaultRowHeight="13.5"/>
  <cols>
    <col min="1" max="1" width="1.875" style="26" customWidth="1"/>
    <col min="2" max="2" width="9" style="26" customWidth="1"/>
    <col min="3" max="4" width="9" style="26"/>
    <col min="5" max="5" width="17" style="26" customWidth="1"/>
    <col min="6" max="6" width="2.75" style="26" customWidth="1"/>
    <col min="7" max="7" width="10" style="26" customWidth="1"/>
    <col min="8" max="8" width="9.5" style="26" customWidth="1"/>
    <col min="9" max="9" width="12" style="26" customWidth="1"/>
    <col min="10" max="10" width="8.125" style="26" customWidth="1"/>
    <col min="11" max="11" width="12.125" style="26" customWidth="1"/>
    <col min="12" max="12" width="8" style="26" customWidth="1"/>
    <col min="13" max="13" width="11" style="26" customWidth="1"/>
    <col min="14" max="14" width="6.625" style="26" customWidth="1"/>
    <col min="15" max="15" width="2.625" style="26" customWidth="1"/>
    <col min="16" max="16384" width="9" style="26"/>
  </cols>
  <sheetData>
    <row r="1" spans="1:25" ht="21">
      <c r="A1" s="22"/>
      <c r="B1" s="23" t="s">
        <v>98</v>
      </c>
      <c r="C1" s="24"/>
      <c r="D1" s="24"/>
      <c r="E1" s="24"/>
      <c r="F1" s="24"/>
      <c r="G1" s="24"/>
      <c r="H1" s="22"/>
      <c r="I1" s="22"/>
      <c r="J1" s="22"/>
      <c r="K1" s="22"/>
      <c r="L1" s="25"/>
      <c r="M1" s="25"/>
      <c r="N1" s="22"/>
      <c r="O1" s="24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5" ht="9" customHeight="1">
      <c r="A2" s="22"/>
      <c r="B2" s="27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</row>
    <row r="3" spans="1:25" ht="13.5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</row>
    <row r="4" spans="1:25" ht="13.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spans="1:25" ht="13.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</row>
    <row r="6" spans="1:25" ht="13.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</row>
    <row r="7" spans="1:25" ht="24.7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</row>
    <row r="8" spans="1:25" ht="13.5" customHeight="1">
      <c r="A8" s="22"/>
      <c r="B8" s="22"/>
      <c r="C8" s="22"/>
      <c r="D8" s="22"/>
      <c r="E8" s="22"/>
      <c r="P8" s="22"/>
      <c r="Q8" s="22"/>
      <c r="R8" s="22"/>
      <c r="S8" s="22"/>
      <c r="T8" s="22"/>
      <c r="U8" s="22"/>
      <c r="V8" s="22"/>
      <c r="W8" s="22"/>
      <c r="X8" s="22"/>
      <c r="Y8" s="22"/>
    </row>
    <row r="9" spans="1:25">
      <c r="A9" s="22"/>
      <c r="B9" s="22"/>
      <c r="C9" s="22"/>
      <c r="D9" s="22"/>
      <c r="E9" s="22"/>
      <c r="G9" s="28" t="s">
        <v>8</v>
      </c>
      <c r="H9" s="28"/>
      <c r="I9" s="28"/>
      <c r="J9" s="28"/>
      <c r="K9" s="28"/>
      <c r="L9" s="28"/>
      <c r="M9" s="28"/>
      <c r="N9" s="28"/>
      <c r="O9" s="28"/>
      <c r="P9" s="22"/>
      <c r="Q9" s="22"/>
      <c r="R9" s="22"/>
      <c r="S9" s="22"/>
      <c r="T9" s="22"/>
      <c r="U9" s="22"/>
      <c r="V9" s="22"/>
      <c r="W9" s="22"/>
      <c r="X9" s="22"/>
      <c r="Y9" s="22"/>
    </row>
    <row r="10" spans="1:25">
      <c r="A10" s="22"/>
      <c r="B10" s="22"/>
      <c r="C10" s="22"/>
      <c r="D10" s="22"/>
      <c r="E10" s="22"/>
      <c r="G10" s="28"/>
      <c r="H10" s="28"/>
      <c r="I10" s="28"/>
      <c r="J10" s="28"/>
      <c r="K10" s="28"/>
      <c r="L10" s="28"/>
      <c r="M10" s="28"/>
      <c r="N10" s="28"/>
      <c r="O10" s="28"/>
      <c r="P10" s="22"/>
      <c r="Q10" s="22"/>
      <c r="R10" s="22"/>
      <c r="S10" s="22"/>
      <c r="T10" s="22"/>
      <c r="U10" s="22"/>
      <c r="V10" s="22"/>
      <c r="W10" s="22"/>
      <c r="X10" s="22"/>
      <c r="Y10" s="22"/>
    </row>
    <row r="11" spans="1:25" ht="25.5" customHeight="1">
      <c r="A11" s="22"/>
      <c r="B11" s="22"/>
      <c r="C11" s="22"/>
      <c r="D11" s="22"/>
      <c r="E11" s="22"/>
      <c r="G11" s="28" t="s">
        <v>141</v>
      </c>
      <c r="H11" s="28" t="s">
        <v>9</v>
      </c>
      <c r="I11" s="28" t="s">
        <v>10</v>
      </c>
      <c r="J11" s="28" t="s">
        <v>11</v>
      </c>
      <c r="K11" s="28" t="s">
        <v>12</v>
      </c>
      <c r="L11" s="28" t="s">
        <v>13</v>
      </c>
      <c r="M11" s="28" t="s">
        <v>14</v>
      </c>
      <c r="N11" s="28" t="s">
        <v>54</v>
      </c>
      <c r="O11" s="28"/>
      <c r="P11" s="22"/>
      <c r="Q11" s="22"/>
      <c r="R11" s="22"/>
      <c r="S11" s="22"/>
      <c r="T11" s="22"/>
      <c r="U11" s="22"/>
      <c r="V11" s="22"/>
      <c r="W11" s="22"/>
      <c r="X11" s="22"/>
      <c r="Y11" s="22"/>
    </row>
    <row r="12" spans="1:25" ht="13.5" customHeight="1">
      <c r="A12" s="22"/>
      <c r="B12" s="22"/>
      <c r="C12" s="22"/>
      <c r="D12" s="22"/>
      <c r="E12" s="22"/>
      <c r="G12" s="28">
        <v>1</v>
      </c>
      <c r="H12" s="28" t="s">
        <v>15</v>
      </c>
      <c r="I12" s="28">
        <v>100</v>
      </c>
      <c r="J12" s="28">
        <v>85</v>
      </c>
      <c r="K12" s="28">
        <v>87</v>
      </c>
      <c r="L12" s="28">
        <v>79</v>
      </c>
      <c r="M12" s="28">
        <v>88</v>
      </c>
      <c r="N12" s="28"/>
      <c r="O12" s="28"/>
      <c r="P12" s="22"/>
      <c r="Q12" s="22"/>
      <c r="R12" s="22"/>
      <c r="S12" s="22"/>
      <c r="T12" s="22"/>
      <c r="U12" s="22"/>
      <c r="V12" s="22"/>
      <c r="W12" s="22"/>
      <c r="X12" s="22"/>
      <c r="Y12" s="22"/>
    </row>
    <row r="13" spans="1:25" ht="13.5" customHeight="1">
      <c r="A13" s="22"/>
      <c r="B13" s="22"/>
      <c r="C13" s="22"/>
      <c r="D13" s="22"/>
      <c r="E13" s="22"/>
      <c r="G13" s="28">
        <v>2</v>
      </c>
      <c r="H13" s="28" t="s">
        <v>16</v>
      </c>
      <c r="I13" s="28">
        <v>80</v>
      </c>
      <c r="J13" s="28">
        <v>75</v>
      </c>
      <c r="K13" s="28">
        <v>74</v>
      </c>
      <c r="L13" s="28">
        <v>65</v>
      </c>
      <c r="M13" s="28">
        <v>80</v>
      </c>
      <c r="N13" s="28"/>
      <c r="O13" s="28"/>
      <c r="P13" s="22"/>
      <c r="Q13" s="22"/>
      <c r="R13" s="22"/>
      <c r="S13" s="22"/>
      <c r="T13" s="22"/>
      <c r="U13" s="22"/>
      <c r="V13" s="22"/>
      <c r="W13" s="22"/>
      <c r="X13" s="22"/>
      <c r="Y13" s="22"/>
    </row>
    <row r="14" spans="1:25" ht="13.5" customHeight="1">
      <c r="A14" s="22"/>
      <c r="B14" s="22"/>
      <c r="C14" s="22"/>
      <c r="D14" s="22"/>
      <c r="E14" s="22"/>
      <c r="G14" s="28">
        <v>3</v>
      </c>
      <c r="H14" s="28" t="s">
        <v>17</v>
      </c>
      <c r="I14" s="28">
        <v>56</v>
      </c>
      <c r="J14" s="28">
        <v>65</v>
      </c>
      <c r="K14" s="28">
        <v>63</v>
      </c>
      <c r="L14" s="28">
        <v>71</v>
      </c>
      <c r="M14" s="28">
        <v>77</v>
      </c>
      <c r="N14" s="28"/>
      <c r="O14" s="28"/>
      <c r="P14" s="22"/>
      <c r="Q14" s="22"/>
      <c r="R14" s="22"/>
      <c r="S14" s="22"/>
      <c r="T14" s="22"/>
      <c r="U14" s="22"/>
      <c r="V14" s="22"/>
      <c r="W14" s="22"/>
      <c r="X14" s="22"/>
      <c r="Y14" s="22"/>
    </row>
    <row r="15" spans="1:25" ht="13.5" customHeight="1">
      <c r="A15" s="22"/>
      <c r="B15" s="22"/>
      <c r="C15" s="22"/>
      <c r="D15" s="22"/>
      <c r="E15" s="22"/>
      <c r="G15" s="28">
        <v>4</v>
      </c>
      <c r="H15" s="28" t="s">
        <v>18</v>
      </c>
      <c r="I15" s="28">
        <v>74</v>
      </c>
      <c r="J15" s="28">
        <v>77</v>
      </c>
      <c r="K15" s="28">
        <v>69</v>
      </c>
      <c r="L15" s="28">
        <v>62</v>
      </c>
      <c r="M15" s="28">
        <v>53</v>
      </c>
      <c r="N15" s="28"/>
      <c r="O15" s="28"/>
      <c r="P15" s="22"/>
      <c r="Q15" s="22"/>
      <c r="R15" s="22"/>
      <c r="S15" s="22"/>
      <c r="T15" s="22"/>
      <c r="U15" s="22"/>
      <c r="V15" s="22"/>
      <c r="W15" s="22"/>
      <c r="X15" s="22"/>
      <c r="Y15" s="22"/>
    </row>
    <row r="16" spans="1:25" ht="13.5" customHeight="1">
      <c r="A16" s="22"/>
      <c r="B16" s="22"/>
      <c r="C16" s="22"/>
      <c r="D16" s="22"/>
      <c r="E16" s="22"/>
      <c r="G16" s="28">
        <v>5</v>
      </c>
      <c r="H16" s="28" t="s">
        <v>19</v>
      </c>
      <c r="I16" s="28">
        <v>85</v>
      </c>
      <c r="J16" s="28">
        <v>77</v>
      </c>
      <c r="K16" s="28">
        <v>64</v>
      </c>
      <c r="L16" s="28">
        <v>59</v>
      </c>
      <c r="M16" s="28">
        <v>62</v>
      </c>
      <c r="N16" s="28"/>
      <c r="O16" s="28"/>
      <c r="P16" s="22"/>
      <c r="Q16" s="22"/>
      <c r="R16" s="22"/>
      <c r="S16" s="22"/>
      <c r="T16" s="22"/>
      <c r="U16" s="22"/>
      <c r="V16" s="22"/>
      <c r="W16" s="22"/>
      <c r="X16" s="22"/>
      <c r="Y16" s="22"/>
    </row>
    <row r="17" spans="1:25" ht="13.5" customHeight="1">
      <c r="A17" s="22"/>
      <c r="B17" s="22"/>
      <c r="C17" s="22"/>
      <c r="D17" s="22"/>
      <c r="E17" s="22"/>
      <c r="G17" s="28">
        <v>6</v>
      </c>
      <c r="H17" s="28" t="s">
        <v>20</v>
      </c>
      <c r="I17" s="28">
        <v>25</v>
      </c>
      <c r="J17" s="28">
        <v>56</v>
      </c>
      <c r="K17" s="28">
        <v>45</v>
      </c>
      <c r="L17" s="28">
        <v>52</v>
      </c>
      <c r="M17" s="28">
        <v>49</v>
      </c>
      <c r="N17" s="28"/>
      <c r="O17" s="28"/>
      <c r="P17" s="22"/>
      <c r="Q17" s="22"/>
      <c r="R17" s="22"/>
      <c r="S17" s="22"/>
      <c r="T17" s="22"/>
      <c r="U17" s="22"/>
      <c r="V17" s="22"/>
      <c r="W17" s="22"/>
      <c r="X17" s="22"/>
      <c r="Y17" s="22"/>
    </row>
    <row r="18" spans="1:25" ht="13.5" customHeight="1">
      <c r="A18" s="22"/>
      <c r="B18" s="22"/>
      <c r="C18" s="22"/>
      <c r="D18" s="22"/>
      <c r="E18" s="22"/>
      <c r="G18" s="28">
        <v>7</v>
      </c>
      <c r="H18" s="28" t="s">
        <v>21</v>
      </c>
      <c r="I18" s="28">
        <v>36</v>
      </c>
      <c r="J18" s="28">
        <v>44</v>
      </c>
      <c r="K18" s="28">
        <v>41</v>
      </c>
      <c r="L18" s="28">
        <v>39</v>
      </c>
      <c r="M18" s="28">
        <v>36</v>
      </c>
      <c r="N18" s="28"/>
      <c r="O18" s="28"/>
      <c r="P18" s="22"/>
      <c r="Q18" s="22"/>
      <c r="R18" s="22"/>
      <c r="S18" s="22"/>
      <c r="T18" s="22"/>
      <c r="U18" s="22"/>
      <c r="V18" s="22"/>
      <c r="W18" s="22"/>
      <c r="X18" s="22"/>
      <c r="Y18" s="22"/>
    </row>
    <row r="19" spans="1:25" ht="13.5" customHeight="1">
      <c r="A19" s="22"/>
      <c r="B19" s="22"/>
      <c r="C19" s="22"/>
      <c r="D19" s="22"/>
      <c r="E19" s="22"/>
      <c r="G19" s="28">
        <v>8</v>
      </c>
      <c r="H19" s="28" t="s">
        <v>22</v>
      </c>
      <c r="I19" s="28">
        <v>57</v>
      </c>
      <c r="J19" s="28">
        <v>74</v>
      </c>
      <c r="K19" s="28">
        <v>68</v>
      </c>
      <c r="L19" s="28">
        <v>69</v>
      </c>
      <c r="M19" s="28">
        <v>72</v>
      </c>
      <c r="N19" s="28"/>
      <c r="O19" s="28"/>
      <c r="P19" s="22"/>
      <c r="Q19" s="22"/>
      <c r="R19" s="22"/>
      <c r="S19" s="22"/>
      <c r="T19" s="22"/>
      <c r="U19" s="22"/>
      <c r="V19" s="22"/>
      <c r="W19" s="22"/>
      <c r="X19" s="22"/>
      <c r="Y19" s="22"/>
    </row>
    <row r="20" spans="1:25" ht="13.5" customHeight="1">
      <c r="A20" s="22"/>
      <c r="B20" s="22"/>
      <c r="C20" s="22"/>
      <c r="D20" s="22"/>
      <c r="E20" s="22"/>
      <c r="G20" s="28">
        <v>9</v>
      </c>
      <c r="H20" s="28" t="s">
        <v>23</v>
      </c>
      <c r="I20" s="28">
        <v>63</v>
      </c>
      <c r="J20" s="28">
        <v>49</v>
      </c>
      <c r="K20" s="28">
        <v>58</v>
      </c>
      <c r="L20" s="28">
        <v>59</v>
      </c>
      <c r="M20" s="28">
        <v>61</v>
      </c>
      <c r="N20" s="28"/>
      <c r="O20" s="28"/>
      <c r="P20" s="22"/>
      <c r="Q20" s="22"/>
      <c r="R20" s="22"/>
      <c r="S20" s="22"/>
      <c r="T20" s="22"/>
      <c r="U20" s="22"/>
      <c r="V20" s="22"/>
      <c r="W20" s="22"/>
      <c r="X20" s="22"/>
      <c r="Y20" s="22"/>
    </row>
    <row r="21" spans="1:25" ht="13.5" customHeight="1">
      <c r="A21" s="22"/>
      <c r="B21" s="22"/>
      <c r="C21" s="22"/>
      <c r="D21" s="22"/>
      <c r="E21" s="22"/>
      <c r="G21" s="28">
        <v>10</v>
      </c>
      <c r="H21" s="28" t="s">
        <v>24</v>
      </c>
      <c r="I21" s="28">
        <v>51</v>
      </c>
      <c r="J21" s="28">
        <v>66</v>
      </c>
      <c r="K21" s="28">
        <v>70</v>
      </c>
      <c r="L21" s="28">
        <v>67</v>
      </c>
      <c r="M21" s="28">
        <v>75</v>
      </c>
      <c r="N21" s="28"/>
      <c r="O21" s="28"/>
      <c r="P21" s="22"/>
      <c r="Q21" s="22"/>
      <c r="R21" s="22"/>
      <c r="S21" s="22"/>
      <c r="T21" s="22"/>
      <c r="U21" s="22"/>
      <c r="V21" s="22"/>
      <c r="W21" s="22"/>
      <c r="X21" s="22"/>
      <c r="Y21" s="22"/>
    </row>
    <row r="22" spans="1:25" ht="13.5" customHeight="1">
      <c r="A22" s="22"/>
      <c r="B22" s="22"/>
      <c r="C22" s="22"/>
      <c r="D22" s="22"/>
      <c r="E22" s="22"/>
      <c r="G22" s="28">
        <v>11</v>
      </c>
      <c r="H22" s="28" t="s">
        <v>84</v>
      </c>
      <c r="I22" s="28">
        <v>66</v>
      </c>
      <c r="J22" s="28">
        <v>45</v>
      </c>
      <c r="K22" s="28">
        <v>49</v>
      </c>
      <c r="L22" s="28">
        <v>58</v>
      </c>
      <c r="M22" s="28">
        <v>62</v>
      </c>
      <c r="N22" s="28"/>
      <c r="O22" s="28"/>
      <c r="P22" s="22"/>
      <c r="Q22" s="22"/>
      <c r="R22" s="22"/>
      <c r="S22" s="22"/>
      <c r="T22" s="22"/>
      <c r="U22" s="22"/>
      <c r="V22" s="22"/>
      <c r="W22" s="22"/>
      <c r="X22" s="22"/>
      <c r="Y22" s="22"/>
    </row>
    <row r="23" spans="1:25" ht="13.5" customHeight="1">
      <c r="A23" s="22"/>
      <c r="B23" s="22"/>
      <c r="C23" s="22"/>
      <c r="D23" s="22"/>
      <c r="E23" s="22"/>
      <c r="G23" s="28">
        <v>12</v>
      </c>
      <c r="H23" s="28" t="s">
        <v>83</v>
      </c>
      <c r="I23" s="28">
        <v>82</v>
      </c>
      <c r="J23" s="28">
        <v>75</v>
      </c>
      <c r="K23" s="28">
        <v>81</v>
      </c>
      <c r="L23" s="28">
        <v>69</v>
      </c>
      <c r="M23" s="28">
        <v>84</v>
      </c>
      <c r="N23" s="28"/>
      <c r="O23" s="28"/>
      <c r="P23" s="22"/>
      <c r="Q23" s="22"/>
      <c r="R23" s="22"/>
      <c r="S23" s="22"/>
      <c r="T23" s="22"/>
      <c r="U23" s="22"/>
      <c r="V23" s="22"/>
      <c r="W23" s="22"/>
      <c r="X23" s="22"/>
      <c r="Y23" s="22"/>
    </row>
    <row r="24" spans="1:25" ht="13.5" customHeight="1">
      <c r="A24" s="22"/>
      <c r="B24" s="22"/>
      <c r="C24" s="22"/>
      <c r="D24" s="22"/>
      <c r="E24" s="22"/>
      <c r="G24" s="28"/>
      <c r="H24" s="28" t="s">
        <v>82</v>
      </c>
      <c r="I24" s="28"/>
      <c r="J24" s="28"/>
      <c r="K24" s="28"/>
      <c r="L24" s="28"/>
      <c r="M24" s="28"/>
      <c r="N24" s="28"/>
      <c r="O24" s="28"/>
      <c r="P24" s="22"/>
      <c r="Q24" s="22"/>
      <c r="R24" s="22"/>
      <c r="S24" s="22"/>
      <c r="T24" s="22"/>
      <c r="U24" s="22"/>
      <c r="V24" s="22"/>
      <c r="W24" s="22"/>
      <c r="X24" s="22"/>
      <c r="Y24" s="22"/>
    </row>
    <row r="25" spans="1:25">
      <c r="A25" s="22"/>
      <c r="B25" s="22"/>
      <c r="C25" s="22"/>
      <c r="D25" s="22"/>
      <c r="E25" s="22"/>
      <c r="G25" s="28"/>
      <c r="H25" s="28"/>
      <c r="I25" s="28"/>
      <c r="J25" s="28"/>
      <c r="K25" s="28"/>
      <c r="L25" s="28"/>
      <c r="M25" s="28"/>
      <c r="N25" s="28"/>
      <c r="O25" s="28"/>
      <c r="P25" s="22"/>
      <c r="Q25" s="22"/>
      <c r="R25" s="22"/>
      <c r="S25" s="22"/>
      <c r="T25" s="22"/>
      <c r="U25" s="22"/>
      <c r="V25" s="22"/>
      <c r="W25" s="22"/>
      <c r="X25" s="22"/>
      <c r="Y25" s="22"/>
    </row>
    <row r="26" spans="1:25">
      <c r="A26" s="22"/>
      <c r="B26" s="22"/>
      <c r="C26" s="22"/>
      <c r="D26" s="22"/>
      <c r="E26" s="22"/>
      <c r="G26" s="28"/>
      <c r="H26" s="28"/>
      <c r="I26" s="28"/>
      <c r="J26" s="28"/>
      <c r="K26" s="28"/>
      <c r="L26" s="28"/>
      <c r="M26" s="28"/>
      <c r="N26" s="28"/>
      <c r="O26" s="28"/>
      <c r="P26" s="22"/>
      <c r="Q26" s="22"/>
      <c r="R26" s="22"/>
      <c r="S26" s="22"/>
      <c r="T26" s="22"/>
      <c r="U26" s="22"/>
      <c r="V26" s="22"/>
      <c r="W26" s="22"/>
      <c r="X26" s="22"/>
      <c r="Y26" s="22"/>
    </row>
    <row r="27" spans="1:25">
      <c r="A27" s="22"/>
      <c r="B27" s="22"/>
      <c r="C27" s="22"/>
      <c r="D27" s="22"/>
      <c r="E27" s="22"/>
      <c r="G27" s="28"/>
      <c r="H27" s="28"/>
      <c r="I27" s="28"/>
      <c r="J27" s="28"/>
      <c r="K27" s="28"/>
      <c r="L27" s="28"/>
      <c r="M27" s="28"/>
      <c r="N27" s="28"/>
      <c r="O27" s="28"/>
      <c r="P27" s="22"/>
      <c r="Q27" s="22"/>
      <c r="R27" s="22"/>
      <c r="S27" s="22"/>
      <c r="T27" s="22"/>
      <c r="U27" s="22"/>
      <c r="V27" s="22"/>
      <c r="W27" s="22"/>
      <c r="X27" s="22"/>
      <c r="Y27" s="22"/>
    </row>
  </sheetData>
  <phoneticPr fontId="3"/>
  <pageMargins left="0.7" right="0.7" top="0.75" bottom="0.75" header="0.3" footer="0.3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AA30"/>
  <sheetViews>
    <sheetView workbookViewId="0">
      <selection activeCell="S1" sqref="S1"/>
    </sheetView>
  </sheetViews>
  <sheetFormatPr defaultRowHeight="13.5"/>
  <cols>
    <col min="1" max="1" width="1.875" style="26" customWidth="1"/>
    <col min="2" max="2" width="9" style="26" customWidth="1"/>
    <col min="3" max="5" width="9" style="26"/>
    <col min="6" max="6" width="9" style="26" customWidth="1"/>
    <col min="7" max="7" width="10.125" style="26" customWidth="1"/>
    <col min="8" max="8" width="2.625" style="26" customWidth="1"/>
    <col min="9" max="9" width="4" style="26" customWidth="1"/>
    <col min="10" max="10" width="12.375" style="26" bestFit="1" customWidth="1"/>
    <col min="11" max="16" width="6.625" style="26" customWidth="1"/>
    <col min="17" max="16384" width="9" style="26"/>
  </cols>
  <sheetData>
    <row r="1" spans="1:27" ht="21">
      <c r="A1" s="22"/>
      <c r="B1" s="23" t="s">
        <v>97</v>
      </c>
      <c r="C1" s="24"/>
      <c r="D1" s="24"/>
      <c r="E1" s="24"/>
      <c r="F1" s="24" t="s">
        <v>152</v>
      </c>
      <c r="G1" s="24"/>
      <c r="H1" s="24"/>
      <c r="I1" s="22"/>
      <c r="J1" s="22"/>
      <c r="K1" s="22"/>
      <c r="L1" s="22"/>
      <c r="M1" s="25"/>
      <c r="N1" s="25"/>
      <c r="O1" s="22"/>
      <c r="P1" s="22"/>
      <c r="Q1" s="24"/>
      <c r="S1" s="22"/>
      <c r="T1" s="22"/>
      <c r="U1" s="22"/>
      <c r="V1" s="22"/>
      <c r="W1" s="22"/>
      <c r="X1" s="22"/>
      <c r="Y1" s="22"/>
      <c r="Z1" s="22"/>
      <c r="AA1" s="22"/>
    </row>
    <row r="2" spans="1:27" ht="9" customHeight="1">
      <c r="A2" s="22"/>
      <c r="B2" s="27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</row>
    <row r="3" spans="1:27" ht="13.5" customHeight="1">
      <c r="A3" s="22"/>
      <c r="B3" s="22"/>
      <c r="C3" s="22"/>
      <c r="D3" s="22"/>
      <c r="E3" s="22"/>
      <c r="F3" s="22"/>
      <c r="G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</row>
    <row r="4" spans="1:27" ht="13.5" customHeight="1">
      <c r="A4" s="22"/>
      <c r="B4" s="22"/>
      <c r="C4" s="22"/>
      <c r="D4" s="22"/>
      <c r="E4" s="22"/>
      <c r="F4" s="22"/>
      <c r="G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</row>
    <row r="5" spans="1:27" ht="13.5" customHeight="1">
      <c r="A5" s="22"/>
      <c r="B5" s="22"/>
      <c r="C5" s="22"/>
      <c r="D5" s="22"/>
      <c r="E5" s="22"/>
      <c r="F5" s="22"/>
      <c r="G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</row>
    <row r="6" spans="1:27" ht="13.5" customHeight="1">
      <c r="A6" s="22"/>
      <c r="B6" s="22"/>
      <c r="C6" s="22"/>
      <c r="D6" s="22"/>
      <c r="E6" s="22"/>
      <c r="F6" s="22"/>
      <c r="G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</row>
    <row r="7" spans="1:27" ht="13.5" customHeight="1">
      <c r="A7" s="22"/>
      <c r="B7" s="22"/>
      <c r="C7" s="22"/>
      <c r="D7" s="22"/>
      <c r="E7" s="22"/>
      <c r="F7" s="22"/>
      <c r="G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</row>
    <row r="8" spans="1:27" ht="13.5" customHeigh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</row>
    <row r="9" spans="1:27">
      <c r="A9" s="22"/>
      <c r="B9" s="22"/>
      <c r="C9" s="22"/>
      <c r="D9" s="22"/>
      <c r="E9" s="22"/>
      <c r="F9" s="22"/>
      <c r="G9" s="22"/>
      <c r="N9" s="173" t="s">
        <v>151</v>
      </c>
      <c r="S9" s="22"/>
      <c r="T9" s="22"/>
      <c r="U9" s="22"/>
      <c r="V9" s="22"/>
      <c r="W9" s="22"/>
      <c r="X9" s="22"/>
      <c r="Y9" s="22"/>
      <c r="Z9" s="22"/>
      <c r="AA9" s="22"/>
    </row>
    <row r="10" spans="1:27">
      <c r="A10" s="22"/>
      <c r="B10" s="22"/>
      <c r="C10" s="22"/>
      <c r="D10" s="22"/>
      <c r="E10" s="22"/>
      <c r="F10" s="22"/>
      <c r="G10" s="22"/>
      <c r="I10" s="28" t="s">
        <v>8</v>
      </c>
      <c r="J10" s="28"/>
      <c r="K10" s="28"/>
      <c r="L10" s="28"/>
      <c r="M10" s="28"/>
      <c r="N10" s="28"/>
      <c r="O10" s="28"/>
      <c r="P10" s="28"/>
      <c r="Q10" s="28"/>
      <c r="S10" s="22"/>
      <c r="T10" s="22"/>
      <c r="U10" s="22"/>
      <c r="V10" s="22"/>
      <c r="W10" s="22"/>
      <c r="X10" s="22"/>
      <c r="Y10" s="22"/>
      <c r="Z10" s="22"/>
      <c r="AA10" s="22"/>
    </row>
    <row r="11" spans="1:27">
      <c r="A11" s="22"/>
      <c r="B11" s="22"/>
      <c r="C11" s="22"/>
      <c r="D11" s="22"/>
      <c r="E11" s="22"/>
      <c r="F11" s="22"/>
      <c r="G11" s="22"/>
      <c r="I11" s="28"/>
      <c r="J11" s="28"/>
      <c r="K11" s="28"/>
      <c r="L11" s="28"/>
      <c r="M11" s="28"/>
      <c r="N11" s="28"/>
      <c r="O11" s="28"/>
      <c r="P11" s="28"/>
      <c r="Q11" s="28"/>
      <c r="S11" s="22"/>
      <c r="T11" s="22"/>
      <c r="U11" s="22"/>
      <c r="V11" s="22"/>
      <c r="W11" s="22"/>
      <c r="X11" s="22"/>
      <c r="Y11" s="22"/>
      <c r="Z11" s="22"/>
      <c r="AA11" s="22"/>
    </row>
    <row r="12" spans="1:27">
      <c r="A12" s="22"/>
      <c r="B12" s="22"/>
      <c r="C12" s="22"/>
      <c r="D12" s="22"/>
      <c r="E12" s="22"/>
      <c r="F12" s="22"/>
      <c r="G12" s="22"/>
      <c r="I12" s="28" t="s">
        <v>141</v>
      </c>
      <c r="J12" s="28" t="s">
        <v>9</v>
      </c>
      <c r="K12" s="28" t="s">
        <v>10</v>
      </c>
      <c r="L12" s="28" t="s">
        <v>11</v>
      </c>
      <c r="M12" s="28" t="s">
        <v>12</v>
      </c>
      <c r="N12" s="28" t="s">
        <v>13</v>
      </c>
      <c r="O12" s="28" t="s">
        <v>14</v>
      </c>
      <c r="P12" s="28" t="s">
        <v>54</v>
      </c>
      <c r="S12" s="22"/>
      <c r="T12" s="22"/>
      <c r="U12" s="22"/>
      <c r="V12" s="22"/>
      <c r="W12" s="22"/>
      <c r="X12" s="22"/>
      <c r="Y12" s="22"/>
      <c r="Z12" s="22"/>
      <c r="AA12" s="22"/>
    </row>
    <row r="13" spans="1:27">
      <c r="A13" s="22"/>
      <c r="B13" s="22"/>
      <c r="C13" s="22"/>
      <c r="D13" s="22"/>
      <c r="E13" s="22"/>
      <c r="F13" s="22"/>
      <c r="G13" s="22"/>
      <c r="I13" s="28">
        <v>1</v>
      </c>
      <c r="J13" s="28" t="s">
        <v>15</v>
      </c>
      <c r="K13" s="28">
        <v>100</v>
      </c>
      <c r="L13" s="28">
        <v>85</v>
      </c>
      <c r="M13" s="28">
        <v>87</v>
      </c>
      <c r="N13" s="28">
        <v>79</v>
      </c>
      <c r="O13" s="28">
        <v>88</v>
      </c>
      <c r="P13" s="28"/>
      <c r="Q13" s="28"/>
      <c r="S13" s="22"/>
      <c r="T13" s="22"/>
      <c r="U13" s="22"/>
      <c r="V13" s="22"/>
      <c r="W13" s="22"/>
      <c r="X13" s="22"/>
      <c r="Y13" s="22"/>
      <c r="Z13" s="22"/>
      <c r="AA13" s="22"/>
    </row>
    <row r="14" spans="1:27">
      <c r="A14" s="22"/>
      <c r="B14" s="22"/>
      <c r="C14" s="22"/>
      <c r="D14" s="22"/>
      <c r="E14" s="22"/>
      <c r="F14" s="22"/>
      <c r="G14" s="22"/>
      <c r="I14" s="28"/>
      <c r="J14" s="28" t="s">
        <v>16</v>
      </c>
      <c r="K14" s="28">
        <v>80</v>
      </c>
      <c r="L14" s="28">
        <v>75</v>
      </c>
      <c r="M14" s="28">
        <v>74</v>
      </c>
      <c r="N14" s="28">
        <v>65</v>
      </c>
      <c r="O14" s="28">
        <v>80</v>
      </c>
      <c r="P14" s="28"/>
      <c r="Q14" s="28"/>
      <c r="S14" s="22"/>
      <c r="T14" s="22"/>
      <c r="U14" s="22"/>
      <c r="V14" s="22"/>
      <c r="W14" s="22"/>
      <c r="X14" s="22"/>
      <c r="Y14" s="22"/>
      <c r="Z14" s="22"/>
      <c r="AA14" s="22"/>
    </row>
    <row r="15" spans="1:27">
      <c r="A15" s="22"/>
      <c r="B15" s="22"/>
      <c r="C15" s="22"/>
      <c r="D15" s="22"/>
      <c r="E15" s="22"/>
      <c r="F15" s="22"/>
      <c r="G15" s="22"/>
      <c r="I15" s="28"/>
      <c r="J15" s="28" t="s">
        <v>17</v>
      </c>
      <c r="K15" s="28">
        <v>56</v>
      </c>
      <c r="L15" s="28">
        <v>65</v>
      </c>
      <c r="M15" s="28">
        <v>63</v>
      </c>
      <c r="N15" s="28">
        <v>71</v>
      </c>
      <c r="O15" s="28">
        <v>77</v>
      </c>
      <c r="P15" s="28"/>
      <c r="Q15" s="28"/>
      <c r="S15" s="22"/>
      <c r="T15" s="22"/>
      <c r="U15" s="22"/>
      <c r="V15" s="22"/>
      <c r="W15" s="22"/>
      <c r="X15" s="22"/>
      <c r="Y15" s="22"/>
      <c r="Z15" s="22"/>
      <c r="AA15" s="22"/>
    </row>
    <row r="16" spans="1:27">
      <c r="A16" s="22"/>
      <c r="B16" s="22"/>
      <c r="C16" s="22"/>
      <c r="D16" s="22"/>
      <c r="E16" s="22"/>
      <c r="F16" s="22"/>
      <c r="G16" s="22"/>
      <c r="I16" s="28"/>
      <c r="J16" s="28" t="s">
        <v>18</v>
      </c>
      <c r="K16" s="28">
        <v>74</v>
      </c>
      <c r="L16" s="28">
        <v>77</v>
      </c>
      <c r="M16" s="28">
        <v>69</v>
      </c>
      <c r="N16" s="28">
        <v>62</v>
      </c>
      <c r="O16" s="28">
        <v>53</v>
      </c>
      <c r="P16" s="28"/>
      <c r="Q16" s="28"/>
      <c r="S16" s="22"/>
      <c r="T16" s="22"/>
      <c r="U16" s="22"/>
      <c r="V16" s="22"/>
      <c r="W16" s="22"/>
      <c r="X16" s="22"/>
      <c r="Y16" s="22"/>
      <c r="Z16" s="22"/>
      <c r="AA16" s="22"/>
    </row>
    <row r="17" spans="1:27">
      <c r="A17" s="22"/>
      <c r="B17" s="22"/>
      <c r="C17" s="22"/>
      <c r="D17" s="22"/>
      <c r="E17" s="22"/>
      <c r="F17" s="22"/>
      <c r="G17" s="22"/>
      <c r="I17" s="28"/>
      <c r="J17" s="28" t="s">
        <v>19</v>
      </c>
      <c r="K17" s="28">
        <v>85</v>
      </c>
      <c r="L17" s="28">
        <v>77</v>
      </c>
      <c r="M17" s="28">
        <v>64</v>
      </c>
      <c r="N17" s="28">
        <v>59</v>
      </c>
      <c r="O17" s="28">
        <v>62</v>
      </c>
      <c r="P17" s="28"/>
      <c r="Q17" s="28"/>
      <c r="S17" s="22"/>
      <c r="T17" s="22"/>
      <c r="U17" s="22"/>
      <c r="V17" s="22"/>
      <c r="W17" s="22"/>
      <c r="X17" s="22"/>
      <c r="Y17" s="22"/>
      <c r="Z17" s="22"/>
      <c r="AA17" s="22"/>
    </row>
    <row r="18" spans="1:27">
      <c r="A18" s="22"/>
      <c r="B18" s="22"/>
      <c r="C18" s="22"/>
      <c r="D18" s="22"/>
      <c r="E18" s="22"/>
      <c r="F18" s="22"/>
      <c r="G18" s="22"/>
      <c r="I18" s="28"/>
      <c r="J18" s="28" t="s">
        <v>20</v>
      </c>
      <c r="K18" s="28">
        <v>25</v>
      </c>
      <c r="L18" s="28">
        <v>56</v>
      </c>
      <c r="M18" s="28">
        <v>45</v>
      </c>
      <c r="N18" s="28">
        <v>52</v>
      </c>
      <c r="O18" s="28">
        <v>49</v>
      </c>
      <c r="P18" s="28"/>
      <c r="Q18" s="28"/>
      <c r="S18" s="22"/>
      <c r="T18" s="22"/>
      <c r="U18" s="22"/>
      <c r="V18" s="22"/>
      <c r="W18" s="22"/>
      <c r="X18" s="22"/>
      <c r="Y18" s="22"/>
      <c r="Z18" s="22"/>
      <c r="AA18" s="22"/>
    </row>
    <row r="19" spans="1:27">
      <c r="A19" s="22"/>
      <c r="B19" s="22"/>
      <c r="C19" s="22"/>
      <c r="D19" s="22"/>
      <c r="E19" s="22"/>
      <c r="F19" s="22"/>
      <c r="G19" s="22"/>
      <c r="I19" s="28"/>
      <c r="J19" s="28" t="s">
        <v>21</v>
      </c>
      <c r="K19" s="28">
        <v>36</v>
      </c>
      <c r="L19" s="28">
        <v>44</v>
      </c>
      <c r="M19" s="28">
        <v>41</v>
      </c>
      <c r="N19" s="28">
        <v>39</v>
      </c>
      <c r="O19" s="28">
        <v>36</v>
      </c>
      <c r="P19" s="28"/>
      <c r="Q19" s="28"/>
      <c r="S19" s="22"/>
      <c r="T19" s="22"/>
      <c r="U19" s="22"/>
      <c r="V19" s="22"/>
      <c r="W19" s="22"/>
      <c r="X19" s="22"/>
      <c r="Y19" s="22"/>
      <c r="Z19" s="22"/>
      <c r="AA19" s="22"/>
    </row>
    <row r="20" spans="1:27">
      <c r="A20" s="22"/>
      <c r="B20" s="22"/>
      <c r="C20" s="22"/>
      <c r="D20" s="22"/>
      <c r="E20" s="22"/>
      <c r="F20" s="22"/>
      <c r="G20" s="22"/>
      <c r="I20" s="28"/>
      <c r="J20" s="28" t="s">
        <v>22</v>
      </c>
      <c r="K20" s="28">
        <v>57</v>
      </c>
      <c r="L20" s="28">
        <v>74</v>
      </c>
      <c r="M20" s="28">
        <v>68</v>
      </c>
      <c r="N20" s="28">
        <v>69</v>
      </c>
      <c r="O20" s="28">
        <v>72</v>
      </c>
      <c r="P20" s="28"/>
      <c r="Q20" s="28"/>
      <c r="S20" s="22"/>
      <c r="T20" s="22"/>
      <c r="U20" s="22"/>
      <c r="V20" s="22"/>
      <c r="W20" s="22"/>
      <c r="X20" s="22"/>
      <c r="Y20" s="22"/>
      <c r="Z20" s="22"/>
      <c r="AA20" s="22"/>
    </row>
    <row r="21" spans="1:27">
      <c r="A21" s="22"/>
      <c r="B21" s="22"/>
      <c r="C21" s="22"/>
      <c r="D21" s="22"/>
      <c r="E21" s="22"/>
      <c r="F21" s="22"/>
      <c r="G21" s="22"/>
      <c r="I21" s="28"/>
      <c r="J21" s="28" t="s">
        <v>23</v>
      </c>
      <c r="K21" s="28">
        <v>63</v>
      </c>
      <c r="L21" s="28">
        <v>49</v>
      </c>
      <c r="M21" s="28">
        <v>58</v>
      </c>
      <c r="N21" s="28">
        <v>59</v>
      </c>
      <c r="O21" s="28">
        <v>61</v>
      </c>
      <c r="P21" s="28"/>
      <c r="Q21" s="28"/>
      <c r="S21" s="22"/>
      <c r="T21" s="22"/>
      <c r="U21" s="22"/>
      <c r="V21" s="22"/>
      <c r="W21" s="22"/>
      <c r="X21" s="22"/>
      <c r="Y21" s="22"/>
      <c r="Z21" s="22"/>
      <c r="AA21" s="22"/>
    </row>
    <row r="22" spans="1:27">
      <c r="A22" s="22"/>
      <c r="B22" s="22"/>
      <c r="C22" s="22"/>
      <c r="D22" s="22"/>
      <c r="E22" s="22"/>
      <c r="F22" s="22"/>
      <c r="G22" s="22"/>
      <c r="I22" s="28"/>
      <c r="J22" s="28" t="s">
        <v>24</v>
      </c>
      <c r="K22" s="28">
        <v>51</v>
      </c>
      <c r="L22" s="28">
        <v>66</v>
      </c>
      <c r="M22" s="28">
        <v>70</v>
      </c>
      <c r="N22" s="28">
        <v>67</v>
      </c>
      <c r="O22" s="28">
        <v>75</v>
      </c>
      <c r="P22" s="28"/>
      <c r="Q22" s="28"/>
      <c r="S22" s="22"/>
      <c r="T22" s="22"/>
      <c r="U22" s="22"/>
      <c r="V22" s="22"/>
      <c r="W22" s="22"/>
      <c r="X22" s="22"/>
      <c r="Y22" s="22"/>
      <c r="Z22" s="22"/>
      <c r="AA22" s="22"/>
    </row>
    <row r="23" spans="1:27">
      <c r="A23" s="22"/>
      <c r="B23" s="22"/>
      <c r="C23" s="22"/>
      <c r="D23" s="22"/>
      <c r="E23" s="22"/>
      <c r="F23" s="22"/>
      <c r="G23" s="22"/>
      <c r="I23" s="28"/>
      <c r="J23" s="28" t="s">
        <v>84</v>
      </c>
      <c r="K23" s="28">
        <v>66</v>
      </c>
      <c r="L23" s="28">
        <v>45</v>
      </c>
      <c r="M23" s="28">
        <v>49</v>
      </c>
      <c r="N23" s="28">
        <v>58</v>
      </c>
      <c r="O23" s="28">
        <v>62</v>
      </c>
      <c r="P23" s="28"/>
      <c r="Q23" s="28"/>
      <c r="S23" s="22"/>
      <c r="T23" s="22"/>
      <c r="U23" s="22"/>
      <c r="V23" s="22"/>
      <c r="W23" s="22"/>
      <c r="X23" s="22"/>
      <c r="Y23" s="22"/>
      <c r="Z23" s="22"/>
      <c r="AA23" s="22"/>
    </row>
    <row r="24" spans="1:27">
      <c r="A24" s="22"/>
      <c r="B24" s="22"/>
      <c r="C24" s="22"/>
      <c r="D24" s="22"/>
      <c r="E24" s="22"/>
      <c r="F24" s="22"/>
      <c r="G24" s="22"/>
      <c r="I24" s="28"/>
      <c r="J24" s="28" t="s">
        <v>83</v>
      </c>
      <c r="K24" s="28">
        <v>82</v>
      </c>
      <c r="L24" s="28">
        <v>75</v>
      </c>
      <c r="M24" s="28">
        <v>81</v>
      </c>
      <c r="N24" s="28">
        <v>69</v>
      </c>
      <c r="O24" s="28">
        <v>84</v>
      </c>
      <c r="P24" s="28"/>
      <c r="Q24" s="28"/>
      <c r="S24" s="22"/>
      <c r="T24" s="22"/>
      <c r="U24" s="22"/>
      <c r="V24" s="22"/>
      <c r="W24" s="22"/>
      <c r="X24" s="22"/>
      <c r="Y24" s="22"/>
      <c r="Z24" s="22"/>
      <c r="AA24" s="22"/>
    </row>
    <row r="25" spans="1:27">
      <c r="A25" s="22"/>
      <c r="B25" s="22"/>
      <c r="C25" s="22"/>
      <c r="D25" s="22"/>
      <c r="E25" s="22"/>
      <c r="F25" s="22"/>
      <c r="G25" s="22"/>
      <c r="I25" s="28"/>
      <c r="J25" s="28" t="s">
        <v>82</v>
      </c>
      <c r="K25" s="28"/>
      <c r="L25" s="28"/>
      <c r="M25" s="28"/>
      <c r="N25" s="28"/>
      <c r="O25" s="28"/>
      <c r="P25" s="28"/>
      <c r="Q25" s="28"/>
      <c r="S25" s="22"/>
      <c r="T25" s="22"/>
      <c r="U25" s="22"/>
      <c r="V25" s="22"/>
      <c r="W25" s="22"/>
      <c r="X25" s="22"/>
      <c r="Y25" s="22"/>
      <c r="Z25" s="22"/>
      <c r="AA25" s="22"/>
    </row>
    <row r="26" spans="1:27">
      <c r="A26" s="22"/>
      <c r="B26" s="22"/>
      <c r="C26" s="22"/>
      <c r="D26" s="22"/>
      <c r="E26" s="22"/>
      <c r="F26" s="22"/>
      <c r="G26" s="22"/>
      <c r="I26" s="28"/>
      <c r="K26" s="28"/>
      <c r="L26" s="28"/>
      <c r="M26" s="28"/>
      <c r="N26" s="28"/>
      <c r="O26" s="28"/>
      <c r="P26" s="28"/>
      <c r="Q26" s="28"/>
      <c r="S26" s="22"/>
      <c r="T26" s="22"/>
      <c r="U26" s="22"/>
      <c r="V26" s="22"/>
      <c r="W26" s="22"/>
      <c r="X26" s="22"/>
      <c r="Y26" s="22"/>
      <c r="Z26" s="22"/>
      <c r="AA26" s="22"/>
    </row>
    <row r="27" spans="1:27">
      <c r="A27" s="22"/>
      <c r="B27" s="22"/>
      <c r="C27" s="22"/>
      <c r="D27" s="22"/>
      <c r="E27" s="22"/>
      <c r="F27" s="22"/>
      <c r="G27" s="22"/>
      <c r="I27" s="28"/>
      <c r="J27" s="28"/>
      <c r="K27" s="28"/>
      <c r="L27" s="28"/>
      <c r="M27" s="28"/>
      <c r="N27" s="28"/>
      <c r="O27" s="28"/>
      <c r="P27" s="28"/>
      <c r="Q27" s="28"/>
      <c r="S27" s="22"/>
      <c r="T27" s="22"/>
      <c r="U27" s="22"/>
      <c r="V27" s="22"/>
      <c r="W27" s="22"/>
      <c r="X27" s="22"/>
      <c r="Y27" s="22"/>
      <c r="Z27" s="22"/>
      <c r="AA27" s="22"/>
    </row>
    <row r="28" spans="1:27" ht="13.5" customHeight="1">
      <c r="A28" s="22"/>
      <c r="B28" s="22"/>
      <c r="C28" s="22"/>
      <c r="D28" s="22"/>
      <c r="E28" s="22"/>
      <c r="F28" s="22"/>
      <c r="G28" s="22"/>
      <c r="I28" s="28"/>
      <c r="J28" s="28"/>
      <c r="K28" s="28"/>
      <c r="L28" s="28"/>
      <c r="M28" s="28"/>
      <c r="N28" s="28"/>
      <c r="O28" s="28"/>
      <c r="P28" s="28"/>
      <c r="Q28" s="28"/>
      <c r="S28" s="22"/>
      <c r="T28" s="22"/>
      <c r="U28" s="22"/>
      <c r="V28" s="22"/>
      <c r="W28" s="22"/>
      <c r="X28" s="22"/>
      <c r="Y28" s="22"/>
      <c r="Z28" s="22"/>
      <c r="AA28" s="22"/>
    </row>
    <row r="29" spans="1:27" ht="13.5" customHeight="1">
      <c r="A29" s="22"/>
      <c r="B29" s="22"/>
      <c r="C29" s="22"/>
      <c r="D29" s="22"/>
      <c r="E29" s="22"/>
      <c r="F29" s="22"/>
      <c r="G29" s="22"/>
      <c r="I29" s="28"/>
      <c r="J29" s="28"/>
      <c r="K29" s="28"/>
      <c r="L29" s="28"/>
      <c r="M29" s="28"/>
      <c r="N29" s="28"/>
      <c r="O29" s="28"/>
      <c r="P29" s="28"/>
      <c r="Q29" s="28"/>
      <c r="S29" s="22"/>
      <c r="T29" s="22"/>
      <c r="U29" s="22"/>
      <c r="V29" s="22"/>
      <c r="W29" s="22"/>
      <c r="X29" s="22"/>
      <c r="Y29" s="22"/>
      <c r="Z29" s="22"/>
      <c r="AA29" s="22"/>
    </row>
    <row r="30" spans="1:27" ht="13.5" customHeight="1">
      <c r="A30" s="22"/>
      <c r="B30" s="22"/>
      <c r="C30" s="22"/>
      <c r="D30" s="22"/>
      <c r="E30" s="22"/>
      <c r="F30" s="22"/>
      <c r="G30" s="22"/>
      <c r="I30" s="28"/>
      <c r="J30" s="28"/>
      <c r="K30" s="28"/>
      <c r="L30" s="28"/>
      <c r="M30" s="28"/>
      <c r="N30" s="28"/>
      <c r="O30" s="28"/>
      <c r="P30" s="28"/>
      <c r="Q30" s="28"/>
      <c r="S30" s="22"/>
      <c r="T30" s="22"/>
      <c r="U30" s="22"/>
      <c r="V30" s="22"/>
      <c r="W30" s="22"/>
      <c r="X30" s="22"/>
      <c r="Y30" s="22"/>
      <c r="Z30" s="22"/>
      <c r="AA30" s="22"/>
    </row>
  </sheetData>
  <phoneticPr fontId="3"/>
  <pageMargins left="0.7" right="0.7" top="0.75" bottom="0.75" header="0.3" footer="0.3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AC30"/>
  <sheetViews>
    <sheetView workbookViewId="0">
      <selection activeCell="R23" sqref="R23"/>
    </sheetView>
  </sheetViews>
  <sheetFormatPr defaultRowHeight="13.5"/>
  <cols>
    <col min="1" max="1" width="1.625" style="26" customWidth="1"/>
    <col min="2" max="2" width="9" style="26" customWidth="1"/>
    <col min="3" max="5" width="9" style="26"/>
    <col min="6" max="7" width="9" style="26" customWidth="1"/>
    <col min="8" max="8" width="2.625" style="26" customWidth="1"/>
    <col min="9" max="9" width="7.625" style="26" customWidth="1"/>
    <col min="10" max="11" width="4" style="26" customWidth="1"/>
    <col min="12" max="13" width="7.25" style="26" bestFit="1" customWidth="1"/>
    <col min="14" max="14" width="6.625" style="26" customWidth="1"/>
    <col min="15" max="15" width="6.5" style="26" customWidth="1"/>
    <col min="16" max="16" width="7.125" style="26" customWidth="1"/>
    <col min="17" max="19" width="6.625" style="26" customWidth="1"/>
    <col min="20" max="20" width="6.375" style="26" customWidth="1"/>
    <col min="21" max="16384" width="9" style="26"/>
  </cols>
  <sheetData>
    <row r="1" spans="1:29" ht="21">
      <c r="A1" s="22"/>
      <c r="B1" s="23" t="s">
        <v>101</v>
      </c>
      <c r="C1" s="24"/>
      <c r="D1" s="24"/>
      <c r="E1" s="24"/>
      <c r="F1" s="24"/>
      <c r="G1" s="24"/>
      <c r="H1" s="24"/>
      <c r="I1" s="24"/>
      <c r="J1" s="24"/>
      <c r="K1" s="22"/>
      <c r="L1" s="22"/>
      <c r="M1" s="22"/>
      <c r="N1" s="22"/>
      <c r="O1" s="25"/>
      <c r="P1" s="25"/>
      <c r="Q1" s="22"/>
      <c r="R1" s="24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1:29" ht="9" customHeight="1">
      <c r="A2" s="22"/>
      <c r="B2" s="27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</row>
    <row r="3" spans="1:29" ht="9" customHeight="1">
      <c r="A3" s="22"/>
      <c r="B3" s="27"/>
      <c r="C3" s="22"/>
      <c r="D3" s="22"/>
      <c r="E3" s="22"/>
      <c r="F3" s="22"/>
      <c r="G3" s="22"/>
      <c r="U3" s="22"/>
      <c r="V3" s="22"/>
      <c r="W3" s="22"/>
      <c r="X3" s="22"/>
      <c r="Y3" s="22"/>
      <c r="Z3" s="22"/>
      <c r="AA3" s="22"/>
      <c r="AB3" s="22"/>
    </row>
    <row r="4" spans="1:29">
      <c r="A4" s="22"/>
      <c r="B4" s="13"/>
      <c r="C4" s="13"/>
      <c r="D4" s="13"/>
      <c r="E4" s="13"/>
      <c r="F4" s="13"/>
      <c r="G4" s="13"/>
      <c r="H4" s="13"/>
      <c r="I4" s="13"/>
      <c r="J4" s="13"/>
      <c r="K4" s="13"/>
      <c r="L4" s="127" t="s">
        <v>103</v>
      </c>
      <c r="M4" s="128"/>
      <c r="N4" s="128"/>
      <c r="O4" s="128"/>
      <c r="P4" s="8"/>
      <c r="Q4" s="125"/>
      <c r="R4" s="125"/>
      <c r="S4" s="125"/>
      <c r="T4" s="151"/>
      <c r="V4" s="126"/>
      <c r="W4" s="22"/>
      <c r="X4" s="22"/>
      <c r="Y4" s="22"/>
      <c r="Z4" s="22"/>
      <c r="AA4" s="22"/>
      <c r="AB4" s="22"/>
    </row>
    <row r="5" spans="1:29" ht="16.5" customHeight="1">
      <c r="A5" s="22"/>
      <c r="B5" s="13"/>
      <c r="C5" s="13"/>
      <c r="D5" s="13"/>
      <c r="E5" s="13"/>
      <c r="F5" s="13"/>
      <c r="G5" s="13"/>
      <c r="H5" s="13"/>
      <c r="I5" s="13"/>
      <c r="J5" s="13"/>
      <c r="K5" s="13"/>
      <c r="L5" s="8"/>
      <c r="M5" s="8"/>
      <c r="N5" s="8"/>
      <c r="O5" s="8"/>
      <c r="P5" s="200" t="s">
        <v>104</v>
      </c>
      <c r="Q5" s="200"/>
      <c r="R5" s="125"/>
      <c r="S5" s="125"/>
      <c r="T5" s="125"/>
      <c r="V5" s="22"/>
      <c r="W5" s="126"/>
      <c r="X5" s="22"/>
      <c r="Y5" s="22"/>
      <c r="Z5" s="22"/>
      <c r="AA5" s="22"/>
      <c r="AB5" s="22"/>
      <c r="AC5" s="22"/>
    </row>
    <row r="6" spans="1:29">
      <c r="A6" s="22"/>
      <c r="B6" s="13"/>
      <c r="C6" s="13" t="s">
        <v>117</v>
      </c>
      <c r="D6" s="13"/>
      <c r="E6" s="13"/>
      <c r="F6" s="13"/>
      <c r="G6" s="13"/>
      <c r="H6" s="13"/>
      <c r="I6" s="13"/>
      <c r="J6" s="13"/>
      <c r="K6" s="13"/>
      <c r="L6" s="129" t="s">
        <v>105</v>
      </c>
      <c r="M6" s="129" t="s">
        <v>184</v>
      </c>
      <c r="N6" s="129" t="s">
        <v>106</v>
      </c>
      <c r="O6" s="129" t="s">
        <v>107</v>
      </c>
      <c r="P6" s="129" t="s">
        <v>108</v>
      </c>
      <c r="Q6" s="129" t="s">
        <v>109</v>
      </c>
      <c r="R6" s="125"/>
      <c r="S6" s="125"/>
      <c r="T6" s="125"/>
      <c r="V6" s="22"/>
      <c r="W6" s="126"/>
      <c r="X6" s="22"/>
      <c r="Y6" s="22"/>
      <c r="Z6" s="22"/>
      <c r="AA6" s="22"/>
      <c r="AB6" s="22"/>
      <c r="AC6" s="22"/>
    </row>
    <row r="7" spans="1:29">
      <c r="A7" s="22"/>
      <c r="B7" s="13"/>
      <c r="C7" s="13" t="s">
        <v>118</v>
      </c>
      <c r="D7" s="13"/>
      <c r="E7" s="13"/>
      <c r="F7" s="13"/>
      <c r="G7" s="13"/>
      <c r="H7" s="13"/>
      <c r="I7" s="13"/>
      <c r="J7" s="13"/>
      <c r="K7" s="13"/>
      <c r="L7" s="130">
        <v>1</v>
      </c>
      <c r="M7" s="130" t="s">
        <v>185</v>
      </c>
      <c r="N7" s="130" t="s">
        <v>110</v>
      </c>
      <c r="O7" s="130" t="s">
        <v>102</v>
      </c>
      <c r="P7" s="130">
        <v>2</v>
      </c>
      <c r="Q7" s="130">
        <v>1</v>
      </c>
      <c r="R7" s="125"/>
      <c r="S7" s="125"/>
      <c r="T7" s="125"/>
      <c r="V7" s="22"/>
      <c r="W7" s="126"/>
      <c r="X7" s="22"/>
      <c r="Y7" s="22"/>
      <c r="Z7" s="22"/>
      <c r="AA7" s="22"/>
      <c r="AB7" s="22"/>
      <c r="AC7" s="22"/>
    </row>
    <row r="8" spans="1:29">
      <c r="A8" s="22"/>
      <c r="B8" s="13"/>
      <c r="C8" s="13"/>
      <c r="D8" s="13"/>
      <c r="E8" s="13"/>
      <c r="F8" s="13"/>
      <c r="G8" s="13"/>
      <c r="H8" s="13"/>
      <c r="I8" s="13"/>
      <c r="J8" s="13"/>
      <c r="K8" s="13"/>
      <c r="L8" s="130"/>
      <c r="M8" s="130"/>
      <c r="N8" s="130"/>
      <c r="O8" s="130"/>
      <c r="P8" s="130">
        <v>4</v>
      </c>
      <c r="Q8" s="131">
        <v>2</v>
      </c>
      <c r="R8" s="125"/>
      <c r="S8" s="28"/>
      <c r="V8" s="22"/>
      <c r="W8" s="22"/>
      <c r="X8" s="22"/>
      <c r="Y8" s="22"/>
      <c r="Z8" s="22"/>
      <c r="AA8" s="22"/>
      <c r="AB8" s="22"/>
      <c r="AC8" s="22"/>
    </row>
    <row r="9" spans="1:29">
      <c r="A9" s="22"/>
      <c r="B9" s="13"/>
      <c r="C9" s="13"/>
      <c r="D9" s="13"/>
      <c r="E9" s="13"/>
      <c r="F9" s="13"/>
      <c r="G9" s="13"/>
      <c r="H9" s="13"/>
      <c r="I9" s="13"/>
      <c r="J9" s="13"/>
      <c r="K9" s="13"/>
      <c r="L9" s="130"/>
      <c r="M9" s="130"/>
      <c r="N9" s="130"/>
      <c r="O9" s="130"/>
      <c r="P9" s="130"/>
      <c r="Q9" s="130"/>
      <c r="R9" s="125"/>
      <c r="S9" s="28"/>
      <c r="V9" s="22"/>
      <c r="W9" s="22"/>
      <c r="X9" s="22"/>
      <c r="Y9" s="22"/>
      <c r="Z9" s="22"/>
      <c r="AA9" s="22"/>
      <c r="AB9" s="22"/>
      <c r="AC9" s="22"/>
    </row>
    <row r="10" spans="1:29">
      <c r="A10" s="22"/>
      <c r="B10" s="13"/>
      <c r="C10" s="13"/>
      <c r="D10" s="13"/>
      <c r="E10" s="133" t="s">
        <v>142</v>
      </c>
      <c r="F10" s="13"/>
      <c r="G10" s="13"/>
      <c r="H10" s="13"/>
      <c r="I10" s="13"/>
      <c r="J10" s="13"/>
      <c r="K10" s="13"/>
      <c r="L10" s="130"/>
      <c r="M10" s="130"/>
      <c r="N10" s="130"/>
      <c r="O10" s="130"/>
      <c r="P10" s="130"/>
      <c r="Q10" s="130"/>
      <c r="R10" s="125"/>
      <c r="S10" s="28"/>
      <c r="V10" s="22"/>
      <c r="W10" s="22"/>
      <c r="X10" s="22"/>
      <c r="Y10" s="22"/>
      <c r="Z10" s="22"/>
      <c r="AA10" s="22"/>
      <c r="AB10" s="22"/>
      <c r="AC10" s="22"/>
    </row>
    <row r="11" spans="1:29">
      <c r="A11" s="22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0"/>
      <c r="M11" s="130"/>
      <c r="N11" s="130"/>
      <c r="O11" s="130"/>
      <c r="P11" s="130"/>
      <c r="Q11" s="130"/>
      <c r="R11" s="28"/>
      <c r="S11" s="28"/>
      <c r="T11" s="28"/>
      <c r="U11" s="28"/>
      <c r="V11" s="22"/>
      <c r="W11" s="22"/>
      <c r="X11" s="22"/>
      <c r="Y11" s="22"/>
      <c r="Z11" s="22"/>
      <c r="AA11" s="22"/>
      <c r="AB11" s="22"/>
      <c r="AC11" s="22"/>
    </row>
    <row r="12" spans="1:29">
      <c r="A12" s="22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0"/>
      <c r="M12" s="130"/>
      <c r="N12" s="130"/>
      <c r="O12" s="130"/>
      <c r="P12" s="130"/>
      <c r="Q12" s="130"/>
      <c r="R12" s="28"/>
      <c r="S12" s="28"/>
      <c r="T12" s="28"/>
      <c r="U12" s="28"/>
      <c r="V12" s="22"/>
      <c r="W12" s="22"/>
      <c r="X12" s="22"/>
      <c r="Y12" s="22"/>
      <c r="Z12" s="22"/>
      <c r="AA12" s="22"/>
      <c r="AB12" s="22"/>
      <c r="AC12" s="22"/>
    </row>
    <row r="13" spans="1:29">
      <c r="A13" s="2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0"/>
      <c r="M13" s="130"/>
      <c r="N13" s="130"/>
      <c r="O13" s="130"/>
      <c r="P13" s="130"/>
      <c r="Q13" s="130"/>
      <c r="R13" s="28"/>
      <c r="S13" s="28"/>
      <c r="T13" s="28"/>
      <c r="U13" s="28"/>
      <c r="V13" s="22"/>
      <c r="W13" s="22"/>
      <c r="X13" s="22"/>
      <c r="Y13" s="22"/>
      <c r="Z13" s="22"/>
      <c r="AA13" s="22"/>
      <c r="AB13" s="22"/>
      <c r="AC13" s="22"/>
    </row>
    <row r="14" spans="1:29">
      <c r="A14" s="22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0"/>
      <c r="M14" s="130"/>
      <c r="N14" s="130"/>
      <c r="O14" s="130"/>
      <c r="P14" s="130"/>
      <c r="Q14" s="130"/>
      <c r="R14" s="28"/>
      <c r="S14" s="28"/>
      <c r="T14" s="28"/>
      <c r="U14" s="28"/>
      <c r="V14" s="22"/>
      <c r="W14" s="22"/>
      <c r="X14" s="22"/>
      <c r="Y14" s="22"/>
      <c r="Z14" s="22"/>
      <c r="AA14" s="22"/>
      <c r="AB14" s="22"/>
      <c r="AC14" s="22"/>
    </row>
    <row r="15" spans="1:29">
      <c r="A15" s="2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0"/>
      <c r="M15" s="130"/>
      <c r="N15" s="130"/>
      <c r="O15" s="130"/>
      <c r="P15" s="130"/>
      <c r="Q15" s="130"/>
      <c r="R15" s="28"/>
      <c r="S15" s="28"/>
      <c r="T15" s="28"/>
      <c r="U15" s="28"/>
      <c r="V15" s="22"/>
      <c r="W15" s="22"/>
      <c r="X15" s="22"/>
      <c r="Y15" s="22"/>
      <c r="Z15" s="22"/>
      <c r="AA15" s="22"/>
      <c r="AB15" s="22"/>
      <c r="AC15" s="22"/>
    </row>
    <row r="16" spans="1:29">
      <c r="A16" s="22"/>
      <c r="B16" s="13"/>
      <c r="C16" s="13"/>
      <c r="D16" s="13"/>
      <c r="E16" s="201" t="s">
        <v>143</v>
      </c>
      <c r="F16" s="201"/>
      <c r="G16" s="13"/>
      <c r="H16" s="13"/>
      <c r="I16" s="13"/>
      <c r="J16" s="13"/>
      <c r="K16" s="13"/>
      <c r="L16" s="130"/>
      <c r="M16" s="130"/>
      <c r="N16" s="130"/>
      <c r="O16" s="130"/>
      <c r="P16" s="130"/>
      <c r="Q16" s="130"/>
      <c r="R16" s="28"/>
      <c r="S16" s="28"/>
      <c r="T16" s="28"/>
      <c r="U16" s="28"/>
      <c r="V16" s="22"/>
      <c r="W16" s="22"/>
      <c r="X16" s="22"/>
      <c r="Y16" s="22"/>
      <c r="Z16" s="22"/>
      <c r="AA16" s="22"/>
      <c r="AB16" s="22"/>
      <c r="AC16" s="22"/>
    </row>
    <row r="17" spans="1:28">
      <c r="A17" s="2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8"/>
      <c r="M17" s="8"/>
      <c r="N17" s="8"/>
      <c r="O17" s="8"/>
      <c r="P17" s="8"/>
      <c r="Q17" s="28"/>
      <c r="R17" s="28"/>
      <c r="S17" s="28"/>
      <c r="T17" s="28"/>
      <c r="U17" s="22"/>
      <c r="V17" s="22"/>
      <c r="W17" s="22"/>
      <c r="X17" s="22"/>
      <c r="Y17" s="22"/>
      <c r="Z17" s="22"/>
      <c r="AA17" s="22"/>
      <c r="AB17" s="22"/>
    </row>
    <row r="18" spans="1:28">
      <c r="A18" s="22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27" t="s">
        <v>111</v>
      </c>
      <c r="M18" s="8"/>
      <c r="N18" s="8"/>
      <c r="O18" s="8"/>
      <c r="P18" s="8"/>
      <c r="Q18" s="28"/>
      <c r="R18" s="28"/>
      <c r="S18" s="28"/>
      <c r="T18" s="28"/>
      <c r="U18" s="22"/>
      <c r="V18" s="22"/>
      <c r="W18" s="22"/>
      <c r="X18" s="22"/>
      <c r="Y18" s="22"/>
      <c r="Z18" s="22"/>
      <c r="AA18" s="22"/>
      <c r="AB18" s="22"/>
    </row>
    <row r="19" spans="1:28">
      <c r="A19" s="22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200" t="s">
        <v>104</v>
      </c>
      <c r="M19" s="200"/>
      <c r="N19" s="8"/>
      <c r="O19" s="200" t="s">
        <v>112</v>
      </c>
      <c r="P19" s="200"/>
      <c r="Q19" s="28"/>
      <c r="R19" s="28"/>
      <c r="S19" s="28"/>
      <c r="T19" s="28"/>
      <c r="U19" s="22"/>
      <c r="V19" s="22"/>
      <c r="W19" s="22"/>
      <c r="X19" s="22"/>
      <c r="Y19" s="22"/>
      <c r="Z19" s="22"/>
      <c r="AA19" s="22"/>
      <c r="AB19" s="22"/>
    </row>
    <row r="20" spans="1:28">
      <c r="A20" s="22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29" t="s">
        <v>113</v>
      </c>
      <c r="M20" s="129" t="s">
        <v>107</v>
      </c>
      <c r="N20" s="8"/>
      <c r="O20" s="129" t="s">
        <v>114</v>
      </c>
      <c r="P20" s="129" t="s">
        <v>115</v>
      </c>
      <c r="Q20" s="28"/>
      <c r="R20" s="28"/>
      <c r="S20" s="28"/>
      <c r="T20" s="28"/>
      <c r="U20" s="22"/>
      <c r="V20" s="22"/>
      <c r="W20" s="22"/>
      <c r="X20" s="22"/>
      <c r="Y20" s="22"/>
      <c r="Z20" s="22"/>
      <c r="AA20" s="22"/>
      <c r="AB20" s="22"/>
    </row>
    <row r="21" spans="1:28" ht="13.5" customHeight="1">
      <c r="A21" s="22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0">
        <v>1</v>
      </c>
      <c r="M21" s="130" t="s">
        <v>116</v>
      </c>
      <c r="N21" s="8"/>
      <c r="O21" s="132">
        <v>1</v>
      </c>
      <c r="P21" s="132">
        <v>1</v>
      </c>
      <c r="Q21" s="28"/>
      <c r="R21" s="28"/>
      <c r="S21" s="28"/>
      <c r="T21" s="28"/>
      <c r="U21" s="22"/>
      <c r="V21" s="22"/>
      <c r="W21" s="22"/>
      <c r="X21" s="22"/>
      <c r="Y21" s="22"/>
      <c r="Z21" s="22"/>
      <c r="AA21" s="22"/>
      <c r="AB21" s="22"/>
    </row>
    <row r="22" spans="1:28" ht="13.5" customHeight="1">
      <c r="A22" s="22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0"/>
      <c r="M22" s="130"/>
      <c r="N22" s="8"/>
      <c r="O22" s="132">
        <v>1</v>
      </c>
      <c r="P22" s="132">
        <v>2</v>
      </c>
      <c r="Q22" s="28"/>
      <c r="R22" s="28"/>
      <c r="S22" s="28"/>
      <c r="T22" s="28"/>
      <c r="U22" s="22"/>
      <c r="V22" s="22"/>
      <c r="W22" s="22"/>
      <c r="X22" s="22"/>
      <c r="Y22" s="22"/>
      <c r="Z22" s="22"/>
      <c r="AA22" s="22"/>
      <c r="AB22" s="22"/>
    </row>
    <row r="23" spans="1:28" ht="13.5" customHeight="1">
      <c r="A23" s="22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0"/>
      <c r="M23" s="130"/>
      <c r="N23" s="8"/>
      <c r="O23" s="132"/>
      <c r="P23" s="132"/>
      <c r="U23" s="22"/>
      <c r="V23" s="22"/>
      <c r="W23" s="22"/>
      <c r="X23" s="22"/>
      <c r="Y23" s="22"/>
      <c r="Z23" s="22"/>
      <c r="AA23" s="22"/>
      <c r="AB23" s="22"/>
    </row>
    <row r="24" spans="1:28" ht="13.5" customHeight="1">
      <c r="A24" s="22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0"/>
      <c r="M24" s="130"/>
      <c r="N24" s="8"/>
      <c r="O24" s="132"/>
      <c r="P24" s="13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13.5" customHeight="1">
      <c r="A25" s="22"/>
      <c r="B25" s="13"/>
      <c r="C25" s="134"/>
      <c r="D25" s="13"/>
      <c r="E25" s="201" t="s">
        <v>144</v>
      </c>
      <c r="F25" s="201"/>
      <c r="G25" s="13"/>
      <c r="H25" s="13"/>
      <c r="I25" s="13"/>
      <c r="J25" s="13"/>
      <c r="K25" s="13"/>
      <c r="L25" s="130"/>
      <c r="M25" s="130"/>
      <c r="N25" s="8"/>
      <c r="O25" s="132"/>
      <c r="P25" s="13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13.5" customHeight="1">
      <c r="A26" s="22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0"/>
      <c r="M26" s="130"/>
      <c r="N26" s="8"/>
      <c r="O26" s="132"/>
      <c r="P26" s="13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13.5" customHeight="1">
      <c r="A27" s="2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0"/>
      <c r="M27" s="130"/>
      <c r="N27" s="8"/>
      <c r="O27" s="132"/>
      <c r="P27" s="13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13.5" customHeight="1">
      <c r="A28" s="22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0"/>
      <c r="M28" s="130"/>
      <c r="N28" s="8"/>
      <c r="O28" s="132"/>
      <c r="P28" s="13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13.5" customHeight="1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130"/>
      <c r="M29" s="130"/>
      <c r="N29" s="8"/>
      <c r="O29" s="132"/>
      <c r="P29" s="13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13.5" customHeight="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130"/>
      <c r="M30" s="130"/>
      <c r="N30" s="8"/>
      <c r="O30" s="132"/>
      <c r="P30" s="13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</sheetData>
  <mergeCells count="5">
    <mergeCell ref="P5:Q5"/>
    <mergeCell ref="E16:F16"/>
    <mergeCell ref="L19:M19"/>
    <mergeCell ref="O19:P19"/>
    <mergeCell ref="E25:F25"/>
  </mergeCells>
  <phoneticPr fontId="3"/>
  <pageMargins left="0.7" right="0.7" top="0.75" bottom="0.75" header="0.3" footer="0.3"/>
  <pageSetup paperSize="9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A1:Z30"/>
  <sheetViews>
    <sheetView workbookViewId="0">
      <selection activeCell="P2" sqref="P2"/>
    </sheetView>
  </sheetViews>
  <sheetFormatPr defaultRowHeight="13.5"/>
  <cols>
    <col min="1" max="1" width="1.625" style="26" customWidth="1"/>
    <col min="2" max="2" width="9" style="26" customWidth="1"/>
    <col min="3" max="5" width="9" style="26"/>
    <col min="6" max="6" width="9" style="26" customWidth="1"/>
    <col min="7" max="7" width="5.875" style="26" customWidth="1"/>
    <col min="8" max="8" width="2.625" style="26" customWidth="1"/>
    <col min="9" max="9" width="4" style="26" customWidth="1"/>
    <col min="10" max="10" width="12.375" style="26" bestFit="1" customWidth="1"/>
    <col min="11" max="17" width="6.625" style="26" customWidth="1"/>
    <col min="18" max="18" width="2.625" style="26" customWidth="1"/>
    <col min="19" max="16384" width="9" style="26"/>
  </cols>
  <sheetData>
    <row r="1" spans="1:26" ht="21">
      <c r="A1" s="22"/>
      <c r="B1" s="23" t="s">
        <v>145</v>
      </c>
      <c r="C1" s="24"/>
      <c r="D1" s="24"/>
      <c r="E1" s="24"/>
      <c r="F1" s="24" t="s">
        <v>153</v>
      </c>
      <c r="G1" s="24"/>
      <c r="H1" s="24"/>
      <c r="I1" s="22"/>
      <c r="J1" s="22"/>
      <c r="K1" s="22"/>
      <c r="L1" s="22"/>
      <c r="M1" s="25"/>
      <c r="N1" s="25"/>
      <c r="O1" s="22"/>
      <c r="P1" s="24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9" customHeight="1">
      <c r="A2" s="22"/>
      <c r="B2" s="27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9" customHeight="1">
      <c r="A3" s="22"/>
      <c r="B3" s="27"/>
      <c r="C3" s="22"/>
      <c r="D3" s="22"/>
      <c r="E3" s="22"/>
      <c r="F3" s="22"/>
      <c r="G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3.5" customHeight="1">
      <c r="A4" s="22"/>
      <c r="B4" s="22"/>
      <c r="C4" s="22"/>
      <c r="D4" s="22"/>
      <c r="E4" s="22"/>
      <c r="F4" s="22"/>
      <c r="G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3.5" customHeight="1">
      <c r="A5" s="22"/>
      <c r="B5" s="22"/>
      <c r="C5" s="22"/>
      <c r="D5" s="22"/>
      <c r="E5" s="22"/>
      <c r="F5" s="22"/>
      <c r="G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3.5" customHeight="1">
      <c r="A6" s="22"/>
      <c r="B6" s="22"/>
      <c r="C6" s="22"/>
      <c r="D6" s="22"/>
      <c r="E6" s="22"/>
      <c r="F6" s="22"/>
      <c r="G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3.5" customHeight="1">
      <c r="A7" s="22"/>
      <c r="B7" s="22"/>
      <c r="C7" s="22"/>
      <c r="D7" s="22"/>
      <c r="E7" s="22"/>
      <c r="F7" s="22"/>
      <c r="G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3.5" customHeight="1">
      <c r="A8" s="22"/>
      <c r="B8" s="22"/>
      <c r="C8" s="22"/>
      <c r="D8" s="22"/>
      <c r="E8" s="22"/>
      <c r="F8" s="22"/>
      <c r="G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3.5" customHeight="1">
      <c r="A9" s="22"/>
      <c r="B9" s="22"/>
      <c r="C9" s="22"/>
      <c r="D9" s="22"/>
      <c r="E9" s="22"/>
      <c r="F9" s="22"/>
      <c r="G9" s="22"/>
      <c r="S9" s="22"/>
      <c r="T9" s="22"/>
      <c r="U9" s="22"/>
      <c r="V9" s="22"/>
      <c r="W9" s="22"/>
      <c r="X9" s="22"/>
      <c r="Y9" s="22"/>
      <c r="Z9" s="22"/>
    </row>
    <row r="10" spans="1:26">
      <c r="A10" s="22"/>
      <c r="B10" s="22"/>
      <c r="C10" s="22"/>
      <c r="D10" s="22"/>
      <c r="E10" s="22"/>
      <c r="F10" s="22"/>
      <c r="G10" s="22"/>
      <c r="I10" s="160" t="s">
        <v>8</v>
      </c>
      <c r="J10" s="28"/>
      <c r="K10" s="28"/>
      <c r="L10" s="28"/>
      <c r="M10" s="28"/>
      <c r="N10" s="28"/>
      <c r="O10" s="28"/>
      <c r="P10" s="28"/>
      <c r="Q10" s="28"/>
      <c r="R10" s="28"/>
      <c r="S10" s="22"/>
      <c r="T10" s="22"/>
      <c r="U10" s="22"/>
      <c r="V10" s="22"/>
      <c r="W10" s="22"/>
      <c r="X10" s="22"/>
      <c r="Y10" s="22"/>
      <c r="Z10" s="22"/>
    </row>
    <row r="11" spans="1:26">
      <c r="A11" s="22"/>
      <c r="B11" s="22"/>
      <c r="C11" s="22"/>
      <c r="D11" s="22"/>
      <c r="E11" s="22"/>
      <c r="F11" s="22"/>
      <c r="G11" s="22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2"/>
      <c r="T11" s="22"/>
      <c r="U11" s="22"/>
      <c r="V11" s="22"/>
      <c r="W11" s="22"/>
      <c r="X11" s="22"/>
      <c r="Y11" s="22"/>
      <c r="Z11" s="22"/>
    </row>
    <row r="12" spans="1:26">
      <c r="A12" s="22"/>
      <c r="B12" s="22"/>
      <c r="C12" s="22"/>
      <c r="D12" s="22"/>
      <c r="E12" s="22"/>
      <c r="F12" s="22"/>
      <c r="G12" s="22"/>
      <c r="I12" s="28" t="s">
        <v>141</v>
      </c>
      <c r="J12" s="28" t="s">
        <v>9</v>
      </c>
      <c r="K12" s="28" t="s">
        <v>10</v>
      </c>
      <c r="L12" s="28" t="s">
        <v>11</v>
      </c>
      <c r="M12" s="28" t="s">
        <v>12</v>
      </c>
      <c r="N12" s="28" t="s">
        <v>13</v>
      </c>
      <c r="O12" s="28" t="s">
        <v>14</v>
      </c>
      <c r="P12" s="28" t="s">
        <v>146</v>
      </c>
      <c r="Q12" s="28" t="s">
        <v>54</v>
      </c>
      <c r="R12" s="28"/>
      <c r="S12" s="22"/>
      <c r="T12" s="22"/>
      <c r="U12" s="22"/>
      <c r="V12" s="22"/>
      <c r="W12" s="22"/>
      <c r="X12" s="22"/>
      <c r="Y12" s="22"/>
      <c r="Z12" s="22"/>
    </row>
    <row r="13" spans="1:26">
      <c r="A13" s="22"/>
      <c r="B13" s="22"/>
      <c r="C13" s="22"/>
      <c r="D13" s="22"/>
      <c r="E13" s="22"/>
      <c r="F13" s="22"/>
      <c r="G13" s="22"/>
      <c r="I13" s="28">
        <v>1</v>
      </c>
      <c r="J13" s="28" t="s">
        <v>15</v>
      </c>
      <c r="K13" s="28">
        <v>100</v>
      </c>
      <c r="L13" s="28">
        <v>85</v>
      </c>
      <c r="M13" s="28">
        <v>87</v>
      </c>
      <c r="N13" s="28">
        <v>79</v>
      </c>
      <c r="O13" s="28">
        <v>88</v>
      </c>
      <c r="P13" s="28"/>
      <c r="Q13" s="28"/>
      <c r="R13" s="28"/>
      <c r="S13" s="22"/>
      <c r="T13" s="22"/>
      <c r="U13" s="22"/>
      <c r="V13" s="22"/>
      <c r="W13" s="22"/>
      <c r="X13" s="22"/>
      <c r="Y13" s="22"/>
      <c r="Z13" s="22"/>
    </row>
    <row r="14" spans="1:26">
      <c r="A14" s="22"/>
      <c r="B14" s="22"/>
      <c r="C14" s="22"/>
      <c r="D14" s="22"/>
      <c r="E14" s="22"/>
      <c r="F14" s="22"/>
      <c r="G14" s="22"/>
      <c r="I14" s="28">
        <v>2</v>
      </c>
      <c r="J14" s="28" t="s">
        <v>16</v>
      </c>
      <c r="K14" s="28">
        <v>80</v>
      </c>
      <c r="L14" s="28">
        <v>75</v>
      </c>
      <c r="M14" s="28">
        <v>74</v>
      </c>
      <c r="N14" s="28">
        <v>65</v>
      </c>
      <c r="O14" s="28">
        <v>80</v>
      </c>
      <c r="P14" s="28"/>
      <c r="Q14" s="28"/>
      <c r="R14" s="28"/>
      <c r="S14" s="22"/>
      <c r="T14" s="22"/>
      <c r="U14" s="22"/>
      <c r="V14" s="22"/>
      <c r="W14" s="22"/>
      <c r="X14" s="22"/>
      <c r="Y14" s="22"/>
      <c r="Z14" s="22"/>
    </row>
    <row r="15" spans="1:26">
      <c r="A15" s="22"/>
      <c r="B15" s="22"/>
      <c r="C15" s="22"/>
      <c r="D15" s="22"/>
      <c r="E15" s="22"/>
      <c r="F15" s="22"/>
      <c r="G15" s="22"/>
      <c r="I15" s="28">
        <v>3</v>
      </c>
      <c r="J15" s="28" t="s">
        <v>17</v>
      </c>
      <c r="K15" s="28">
        <v>56</v>
      </c>
      <c r="L15" s="28">
        <v>65</v>
      </c>
      <c r="M15" s="28">
        <v>63</v>
      </c>
      <c r="N15" s="28">
        <v>71</v>
      </c>
      <c r="O15" s="28">
        <v>77</v>
      </c>
      <c r="P15" s="28"/>
      <c r="Q15" s="28"/>
      <c r="R15" s="28"/>
      <c r="S15" s="22"/>
      <c r="T15" s="22"/>
      <c r="U15" s="22"/>
      <c r="V15" s="22"/>
      <c r="W15" s="22"/>
      <c r="X15" s="22"/>
      <c r="Y15" s="22"/>
      <c r="Z15" s="22"/>
    </row>
    <row r="16" spans="1:26">
      <c r="A16" s="22"/>
      <c r="B16" s="22"/>
      <c r="C16" s="22"/>
      <c r="D16" s="22"/>
      <c r="E16" s="22"/>
      <c r="F16" s="22"/>
      <c r="G16" s="22"/>
      <c r="I16" s="28">
        <v>4</v>
      </c>
      <c r="J16" s="28" t="s">
        <v>18</v>
      </c>
      <c r="K16" s="28">
        <v>74</v>
      </c>
      <c r="L16" s="28">
        <v>77</v>
      </c>
      <c r="M16" s="28">
        <v>69</v>
      </c>
      <c r="N16" s="28">
        <v>62</v>
      </c>
      <c r="O16" s="28">
        <v>53</v>
      </c>
      <c r="P16" s="28"/>
      <c r="Q16" s="28"/>
      <c r="R16" s="28"/>
      <c r="S16" s="22"/>
      <c r="T16" s="22"/>
      <c r="U16" s="22"/>
      <c r="V16" s="22"/>
      <c r="W16" s="22"/>
      <c r="X16" s="22"/>
      <c r="Y16" s="22"/>
      <c r="Z16" s="22"/>
    </row>
    <row r="17" spans="1:26">
      <c r="A17" s="22"/>
      <c r="B17" s="22"/>
      <c r="C17" s="22"/>
      <c r="D17" s="22"/>
      <c r="E17" s="22"/>
      <c r="F17" s="22"/>
      <c r="G17" s="22"/>
      <c r="I17" s="28">
        <v>5</v>
      </c>
      <c r="J17" s="28" t="s">
        <v>19</v>
      </c>
      <c r="K17" s="28">
        <v>85</v>
      </c>
      <c r="L17" s="28">
        <v>77</v>
      </c>
      <c r="M17" s="28">
        <v>64</v>
      </c>
      <c r="N17" s="28">
        <v>59</v>
      </c>
      <c r="O17" s="28">
        <v>62</v>
      </c>
      <c r="P17" s="28"/>
      <c r="Q17" s="28"/>
      <c r="R17" s="28"/>
      <c r="S17" s="22"/>
      <c r="T17" s="22"/>
      <c r="U17" s="22"/>
      <c r="V17" s="22"/>
      <c r="W17" s="22"/>
      <c r="X17" s="22"/>
      <c r="Y17" s="22"/>
      <c r="Z17" s="22"/>
    </row>
    <row r="18" spans="1:26">
      <c r="A18" s="22"/>
      <c r="B18" s="22"/>
      <c r="C18" s="22"/>
      <c r="D18" s="22"/>
      <c r="E18" s="22"/>
      <c r="F18" s="22"/>
      <c r="G18" s="22"/>
      <c r="I18" s="28">
        <v>6</v>
      </c>
      <c r="J18" s="28" t="s">
        <v>20</v>
      </c>
      <c r="K18" s="28">
        <v>25</v>
      </c>
      <c r="L18" s="28">
        <v>56</v>
      </c>
      <c r="M18" s="28">
        <v>45</v>
      </c>
      <c r="N18" s="28">
        <v>52</v>
      </c>
      <c r="O18" s="28">
        <v>49</v>
      </c>
      <c r="P18" s="28"/>
      <c r="Q18" s="28"/>
      <c r="R18" s="28"/>
      <c r="S18" s="22"/>
      <c r="T18" s="22"/>
      <c r="U18" s="22"/>
      <c r="V18" s="22"/>
      <c r="W18" s="22"/>
      <c r="X18" s="22"/>
      <c r="Y18" s="22"/>
      <c r="Z18" s="22"/>
    </row>
    <row r="19" spans="1:26">
      <c r="A19" s="22"/>
      <c r="B19" s="22"/>
      <c r="C19" s="22"/>
      <c r="D19" s="22"/>
      <c r="E19" s="22"/>
      <c r="F19" s="22"/>
      <c r="G19" s="22"/>
      <c r="I19" s="28">
        <v>7</v>
      </c>
      <c r="J19" s="28" t="s">
        <v>21</v>
      </c>
      <c r="K19" s="28">
        <v>36</v>
      </c>
      <c r="L19" s="28">
        <v>44</v>
      </c>
      <c r="M19" s="28">
        <v>41</v>
      </c>
      <c r="N19" s="28">
        <v>39</v>
      </c>
      <c r="O19" s="28">
        <v>36</v>
      </c>
      <c r="P19" s="28"/>
      <c r="Q19" s="28"/>
      <c r="R19" s="28"/>
      <c r="S19" s="22"/>
      <c r="T19" s="22"/>
      <c r="U19" s="22"/>
      <c r="V19" s="22"/>
      <c r="W19" s="22"/>
      <c r="X19" s="22"/>
      <c r="Y19" s="22"/>
      <c r="Z19" s="22"/>
    </row>
    <row r="20" spans="1:26">
      <c r="A20" s="22"/>
      <c r="B20" s="22"/>
      <c r="C20" s="22"/>
      <c r="D20" s="22"/>
      <c r="E20" s="22"/>
      <c r="F20" s="22"/>
      <c r="G20" s="22"/>
      <c r="I20" s="28">
        <v>8</v>
      </c>
      <c r="J20" s="28" t="s">
        <v>22</v>
      </c>
      <c r="K20" s="28">
        <v>57</v>
      </c>
      <c r="L20" s="28">
        <v>74</v>
      </c>
      <c r="M20" s="28">
        <v>68</v>
      </c>
      <c r="N20" s="28">
        <v>69</v>
      </c>
      <c r="O20" s="28">
        <v>72</v>
      </c>
      <c r="P20" s="28"/>
      <c r="Q20" s="28"/>
      <c r="R20" s="28"/>
      <c r="S20" s="22"/>
      <c r="T20" s="22"/>
      <c r="U20" s="22"/>
      <c r="V20" s="22"/>
      <c r="W20" s="22"/>
      <c r="X20" s="22"/>
      <c r="Y20" s="22"/>
      <c r="Z20" s="22"/>
    </row>
    <row r="21" spans="1:26">
      <c r="A21" s="22"/>
      <c r="B21" s="22"/>
      <c r="C21" s="22"/>
      <c r="D21" s="22"/>
      <c r="E21" s="22"/>
      <c r="F21" s="22"/>
      <c r="G21" s="22"/>
      <c r="I21" s="28">
        <v>9</v>
      </c>
      <c r="J21" s="28" t="s">
        <v>23</v>
      </c>
      <c r="K21" s="28">
        <v>63</v>
      </c>
      <c r="L21" s="28">
        <v>49</v>
      </c>
      <c r="M21" s="28">
        <v>58</v>
      </c>
      <c r="N21" s="28">
        <v>59</v>
      </c>
      <c r="O21" s="28">
        <v>61</v>
      </c>
      <c r="P21" s="28"/>
      <c r="Q21" s="28"/>
      <c r="R21" s="28"/>
      <c r="S21" s="22"/>
      <c r="T21" s="22"/>
      <c r="U21" s="22"/>
      <c r="V21" s="22"/>
      <c r="W21" s="22"/>
      <c r="X21" s="22"/>
      <c r="Y21" s="22"/>
      <c r="Z21" s="22"/>
    </row>
    <row r="22" spans="1:26">
      <c r="A22" s="22"/>
      <c r="B22" s="22"/>
      <c r="C22" s="22"/>
      <c r="D22" s="22"/>
      <c r="E22" s="22"/>
      <c r="F22" s="22"/>
      <c r="G22" s="22"/>
      <c r="I22" s="28">
        <v>10</v>
      </c>
      <c r="J22" s="28" t="s">
        <v>24</v>
      </c>
      <c r="K22" s="28">
        <v>51</v>
      </c>
      <c r="L22" s="28">
        <v>66</v>
      </c>
      <c r="M22" s="28">
        <v>70</v>
      </c>
      <c r="N22" s="28">
        <v>67</v>
      </c>
      <c r="O22" s="28">
        <v>75</v>
      </c>
      <c r="P22" s="28"/>
      <c r="Q22" s="28"/>
      <c r="R22" s="28"/>
      <c r="S22" s="22"/>
      <c r="T22" s="22"/>
      <c r="U22" s="22"/>
      <c r="V22" s="22"/>
      <c r="W22" s="22"/>
      <c r="X22" s="22"/>
      <c r="Y22" s="22"/>
      <c r="Z22" s="22"/>
    </row>
    <row r="23" spans="1:26">
      <c r="A23" s="22"/>
      <c r="B23" s="22"/>
      <c r="C23" s="22"/>
      <c r="D23" s="22"/>
      <c r="E23" s="22"/>
      <c r="F23" s="22"/>
      <c r="G23" s="22"/>
      <c r="I23" s="28">
        <v>11</v>
      </c>
      <c r="J23" s="28" t="s">
        <v>84</v>
      </c>
      <c r="K23" s="28">
        <v>66</v>
      </c>
      <c r="L23" s="28">
        <v>45</v>
      </c>
      <c r="M23" s="28">
        <v>49</v>
      </c>
      <c r="N23" s="28">
        <v>58</v>
      </c>
      <c r="O23" s="28">
        <v>62</v>
      </c>
      <c r="P23" s="28"/>
      <c r="Q23" s="28"/>
      <c r="R23" s="28"/>
      <c r="S23" s="22"/>
      <c r="T23" s="22"/>
      <c r="U23" s="22"/>
      <c r="V23" s="22"/>
      <c r="W23" s="22"/>
      <c r="X23" s="22"/>
      <c r="Y23" s="22"/>
      <c r="Z23" s="22"/>
    </row>
    <row r="24" spans="1:26">
      <c r="A24" s="22"/>
      <c r="B24" s="22"/>
      <c r="C24" s="22"/>
      <c r="D24" s="22"/>
      <c r="E24" s="22"/>
      <c r="F24" s="22"/>
      <c r="G24" s="22"/>
      <c r="I24" s="28">
        <v>12</v>
      </c>
      <c r="J24" s="28" t="s">
        <v>83</v>
      </c>
      <c r="K24" s="28">
        <v>82</v>
      </c>
      <c r="L24" s="28">
        <v>75</v>
      </c>
      <c r="M24" s="28">
        <v>81</v>
      </c>
      <c r="N24" s="28">
        <v>69</v>
      </c>
      <c r="O24" s="28">
        <v>84</v>
      </c>
      <c r="P24" s="28"/>
      <c r="Q24" s="28"/>
      <c r="R24" s="28"/>
      <c r="S24" s="22"/>
      <c r="T24" s="22"/>
      <c r="U24" s="22"/>
      <c r="V24" s="22"/>
      <c r="W24" s="22"/>
      <c r="X24" s="22"/>
      <c r="Y24" s="22"/>
      <c r="Z24" s="22"/>
    </row>
    <row r="25" spans="1:26">
      <c r="A25" s="22"/>
      <c r="B25" s="22"/>
      <c r="C25" s="22"/>
      <c r="D25" s="22"/>
      <c r="E25" s="22"/>
      <c r="F25" s="22"/>
      <c r="G25" s="22"/>
      <c r="I25" s="28">
        <v>13</v>
      </c>
      <c r="J25" s="28" t="s">
        <v>28</v>
      </c>
      <c r="K25" s="28">
        <v>100</v>
      </c>
      <c r="L25" s="28">
        <v>98</v>
      </c>
      <c r="M25" s="28">
        <v>89</v>
      </c>
      <c r="N25" s="28">
        <v>92</v>
      </c>
      <c r="O25" s="28">
        <v>96</v>
      </c>
      <c r="P25" s="28"/>
      <c r="Q25" s="28"/>
      <c r="R25" s="28"/>
      <c r="S25" s="22"/>
      <c r="T25" s="22"/>
      <c r="U25" s="22"/>
      <c r="V25" s="22"/>
      <c r="W25" s="22"/>
      <c r="X25" s="22"/>
      <c r="Y25" s="22"/>
      <c r="Z25" s="22"/>
    </row>
    <row r="26" spans="1:26">
      <c r="A26" s="22"/>
      <c r="B26" s="22"/>
      <c r="C26" s="22"/>
      <c r="D26" s="22"/>
      <c r="E26" s="22"/>
      <c r="F26" s="22"/>
      <c r="G26" s="22"/>
      <c r="J26" s="26" t="s">
        <v>27</v>
      </c>
      <c r="R26" s="28"/>
      <c r="S26" s="22"/>
      <c r="T26" s="22"/>
      <c r="U26" s="22"/>
      <c r="V26" s="22"/>
      <c r="W26" s="22"/>
      <c r="X26" s="22"/>
      <c r="Y26" s="22"/>
      <c r="Z26" s="22"/>
    </row>
    <row r="27" spans="1:26">
      <c r="A27" s="22"/>
      <c r="B27" s="22"/>
      <c r="C27" s="22"/>
      <c r="D27" s="22"/>
      <c r="E27" s="22"/>
      <c r="F27" s="22"/>
      <c r="G27" s="22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2"/>
      <c r="T27" s="22"/>
      <c r="U27" s="22"/>
      <c r="V27" s="22"/>
      <c r="W27" s="22"/>
      <c r="X27" s="22"/>
      <c r="Y27" s="22"/>
      <c r="Z27" s="22"/>
    </row>
    <row r="28" spans="1:26">
      <c r="A28" s="22"/>
      <c r="B28" s="22"/>
      <c r="C28" s="22"/>
      <c r="D28" s="22"/>
      <c r="E28" s="22"/>
      <c r="F28" s="22"/>
      <c r="G28" s="22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2"/>
      <c r="T28" s="22"/>
      <c r="U28" s="22"/>
      <c r="V28" s="22"/>
      <c r="W28" s="22"/>
      <c r="X28" s="22"/>
      <c r="Y28" s="22"/>
      <c r="Z28" s="22"/>
    </row>
    <row r="29" spans="1:26" ht="13.5" customHeight="1">
      <c r="A29" s="22"/>
      <c r="B29" s="22"/>
      <c r="C29" s="22"/>
      <c r="D29" s="22"/>
      <c r="E29" s="22"/>
      <c r="F29" s="22"/>
      <c r="G29" s="22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2"/>
      <c r="T29" s="22"/>
      <c r="U29" s="22"/>
      <c r="V29" s="22"/>
      <c r="W29" s="22"/>
      <c r="X29" s="22"/>
      <c r="Y29" s="22"/>
      <c r="Z29" s="22"/>
    </row>
    <row r="30" spans="1:26" ht="13.5" customHeight="1">
      <c r="A30" s="22"/>
      <c r="B30" s="22"/>
      <c r="C30" s="22"/>
      <c r="D30" s="22"/>
      <c r="E30" s="22"/>
      <c r="F30" s="22"/>
      <c r="G30" s="22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2"/>
      <c r="T30" s="22"/>
      <c r="U30" s="22"/>
      <c r="V30" s="22"/>
      <c r="W30" s="22"/>
      <c r="X30" s="22"/>
      <c r="Y30" s="22"/>
      <c r="Z30" s="22"/>
    </row>
  </sheetData>
  <phoneticPr fontId="3"/>
  <pageMargins left="0.7" right="0.7" top="0.75" bottom="0.75" header="0.3" footer="0.3"/>
  <pageSetup paperSize="9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Z29"/>
  <sheetViews>
    <sheetView workbookViewId="0"/>
  </sheetViews>
  <sheetFormatPr defaultRowHeight="13.5"/>
  <cols>
    <col min="1" max="1" width="1.625" style="26" customWidth="1"/>
    <col min="2" max="6" width="9" style="26" customWidth="1"/>
    <col min="7" max="7" width="5.875" style="26" customWidth="1"/>
    <col min="8" max="8" width="2.25" style="26" customWidth="1"/>
    <col min="9" max="9" width="4.125" style="26" customWidth="1"/>
    <col min="10" max="10" width="12.75" style="26" customWidth="1"/>
    <col min="11" max="17" width="6.625" style="26" customWidth="1"/>
    <col min="18" max="18" width="2.625" style="26" customWidth="1"/>
    <col min="19" max="16384" width="9" style="26"/>
  </cols>
  <sheetData>
    <row r="1" spans="1:26" ht="21">
      <c r="A1" s="22"/>
      <c r="B1" s="23" t="s">
        <v>99</v>
      </c>
      <c r="C1" s="24"/>
      <c r="D1" s="24"/>
      <c r="E1" s="24" t="s">
        <v>154</v>
      </c>
      <c r="F1" s="24"/>
      <c r="G1" s="24"/>
      <c r="H1" s="24"/>
      <c r="I1" s="22"/>
      <c r="J1" s="22"/>
      <c r="K1" s="22"/>
      <c r="L1" s="22"/>
      <c r="M1" s="25"/>
      <c r="N1" s="25"/>
      <c r="O1" s="22"/>
      <c r="P1" s="24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9" customHeight="1">
      <c r="A2" s="22"/>
      <c r="B2" s="27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9" customHeight="1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3.5" customHeigh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3.5" customHeight="1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3.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3.5" customHeigh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3.5" customHeight="1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>
      <c r="A9" s="22"/>
      <c r="B9" s="22"/>
      <c r="C9" s="22"/>
      <c r="D9" s="22"/>
      <c r="E9" s="22"/>
      <c r="F9" s="22"/>
      <c r="G9" s="22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2"/>
      <c r="T9" s="22"/>
      <c r="U9" s="22"/>
      <c r="V9" s="22"/>
      <c r="W9" s="22"/>
      <c r="X9" s="22"/>
      <c r="Y9" s="22"/>
      <c r="Z9" s="22"/>
    </row>
    <row r="10" spans="1:26" ht="18.75">
      <c r="A10" s="22"/>
      <c r="B10" s="22"/>
      <c r="C10" s="22"/>
      <c r="D10" s="22"/>
      <c r="E10" s="22"/>
      <c r="F10" s="22"/>
      <c r="G10" s="22"/>
      <c r="H10" s="28"/>
      <c r="I10" s="161" t="s">
        <v>8</v>
      </c>
      <c r="J10" s="28"/>
      <c r="K10" s="28"/>
      <c r="L10" s="28"/>
      <c r="M10" s="28"/>
      <c r="N10" s="28"/>
      <c r="O10" s="28"/>
      <c r="P10" s="28"/>
      <c r="Q10" s="28"/>
      <c r="R10" s="28"/>
      <c r="S10" s="22"/>
      <c r="T10" s="22"/>
      <c r="U10" s="22"/>
      <c r="V10" s="22"/>
      <c r="W10" s="22"/>
      <c r="X10" s="22"/>
      <c r="Y10" s="22"/>
      <c r="Z10" s="22"/>
    </row>
    <row r="11" spans="1:26">
      <c r="A11" s="22"/>
      <c r="B11" s="22"/>
      <c r="C11" s="22"/>
      <c r="D11" s="22"/>
      <c r="E11" s="22"/>
      <c r="F11" s="22"/>
      <c r="G11" s="22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2"/>
      <c r="T11" s="22"/>
      <c r="U11" s="22"/>
      <c r="V11" s="22"/>
      <c r="W11" s="22"/>
      <c r="X11" s="22"/>
      <c r="Y11" s="22"/>
      <c r="Z11" s="22"/>
    </row>
    <row r="12" spans="1:26">
      <c r="A12" s="22"/>
      <c r="B12" s="22"/>
      <c r="C12" s="22"/>
      <c r="D12" s="22"/>
      <c r="E12" s="22"/>
      <c r="F12" s="22"/>
      <c r="G12" s="22"/>
      <c r="H12" s="28"/>
      <c r="I12" s="162"/>
      <c r="J12" s="163" t="s">
        <v>9</v>
      </c>
      <c r="K12" s="164" t="s">
        <v>10</v>
      </c>
      <c r="L12" s="163" t="s">
        <v>11</v>
      </c>
      <c r="M12" s="164" t="s">
        <v>12</v>
      </c>
      <c r="N12" s="163" t="s">
        <v>13</v>
      </c>
      <c r="O12" s="164" t="s">
        <v>14</v>
      </c>
      <c r="P12" s="163" t="s">
        <v>147</v>
      </c>
      <c r="Q12" s="163" t="s">
        <v>55</v>
      </c>
      <c r="R12" s="28"/>
      <c r="S12" s="22"/>
      <c r="T12" s="22"/>
      <c r="U12" s="22"/>
      <c r="V12" s="22"/>
      <c r="W12" s="22"/>
      <c r="X12" s="22"/>
      <c r="Y12" s="22"/>
      <c r="Z12" s="22"/>
    </row>
    <row r="13" spans="1:26">
      <c r="A13" s="22"/>
      <c r="B13" s="22"/>
      <c r="C13" s="22"/>
      <c r="D13" s="22"/>
      <c r="E13" s="22"/>
      <c r="F13" s="22"/>
      <c r="G13" s="22"/>
      <c r="H13" s="28"/>
      <c r="I13" s="78">
        <v>1</v>
      </c>
      <c r="J13" s="165" t="s">
        <v>15</v>
      </c>
      <c r="K13" s="78">
        <v>100</v>
      </c>
      <c r="L13" s="78">
        <v>85</v>
      </c>
      <c r="M13" s="78">
        <v>87</v>
      </c>
      <c r="N13" s="78">
        <v>79</v>
      </c>
      <c r="O13" s="78">
        <v>88</v>
      </c>
      <c r="P13" s="78"/>
      <c r="Q13" s="78"/>
      <c r="R13" s="28"/>
      <c r="S13" s="22"/>
      <c r="T13" s="22"/>
      <c r="U13" s="22"/>
      <c r="V13" s="22"/>
      <c r="W13" s="22"/>
      <c r="X13" s="22"/>
      <c r="Y13" s="22"/>
      <c r="Z13" s="22"/>
    </row>
    <row r="14" spans="1:26">
      <c r="A14" s="22"/>
      <c r="B14" s="22"/>
      <c r="C14" s="22"/>
      <c r="D14" s="22"/>
      <c r="E14" s="22"/>
      <c r="F14" s="22"/>
      <c r="G14" s="22"/>
      <c r="H14" s="28"/>
      <c r="I14" s="78">
        <v>2</v>
      </c>
      <c r="J14" s="165" t="s">
        <v>16</v>
      </c>
      <c r="K14" s="78">
        <v>80</v>
      </c>
      <c r="L14" s="78">
        <v>75</v>
      </c>
      <c r="M14" s="78">
        <v>74</v>
      </c>
      <c r="N14" s="78">
        <v>65</v>
      </c>
      <c r="O14" s="78">
        <v>80</v>
      </c>
      <c r="P14" s="78"/>
      <c r="Q14" s="78"/>
      <c r="R14" s="28"/>
      <c r="S14" s="22"/>
      <c r="T14" s="22"/>
      <c r="U14" s="22"/>
      <c r="V14" s="22"/>
      <c r="W14" s="22"/>
      <c r="X14" s="22"/>
      <c r="Y14" s="22"/>
      <c r="Z14" s="22"/>
    </row>
    <row r="15" spans="1:26">
      <c r="A15" s="22"/>
      <c r="B15" s="22"/>
      <c r="C15" s="22"/>
      <c r="D15" s="22"/>
      <c r="E15" s="22"/>
      <c r="F15" s="22"/>
      <c r="G15" s="22"/>
      <c r="H15" s="28"/>
      <c r="I15" s="78">
        <v>3</v>
      </c>
      <c r="J15" s="165" t="s">
        <v>17</v>
      </c>
      <c r="K15" s="78">
        <v>56</v>
      </c>
      <c r="L15" s="78">
        <v>65</v>
      </c>
      <c r="M15" s="78">
        <v>63</v>
      </c>
      <c r="N15" s="78">
        <v>71</v>
      </c>
      <c r="O15" s="78">
        <v>77</v>
      </c>
      <c r="P15" s="78"/>
      <c r="Q15" s="78"/>
      <c r="R15" s="28"/>
      <c r="S15" s="22"/>
      <c r="T15" s="22"/>
      <c r="U15" s="22"/>
      <c r="V15" s="22"/>
      <c r="W15" s="22"/>
      <c r="X15" s="22"/>
      <c r="Y15" s="22"/>
      <c r="Z15" s="22"/>
    </row>
    <row r="16" spans="1:26">
      <c r="A16" s="22"/>
      <c r="B16" s="22"/>
      <c r="C16" s="22"/>
      <c r="D16" s="22"/>
      <c r="E16" s="22"/>
      <c r="F16" s="22"/>
      <c r="G16" s="22"/>
      <c r="H16" s="28"/>
      <c r="I16" s="78">
        <v>4</v>
      </c>
      <c r="J16" s="165" t="s">
        <v>18</v>
      </c>
      <c r="K16" s="78">
        <v>74</v>
      </c>
      <c r="L16" s="78">
        <v>77</v>
      </c>
      <c r="M16" s="78">
        <v>69</v>
      </c>
      <c r="N16" s="78">
        <v>62</v>
      </c>
      <c r="O16" s="78">
        <v>53</v>
      </c>
      <c r="P16" s="78"/>
      <c r="Q16" s="78"/>
      <c r="R16" s="28"/>
      <c r="S16" s="22"/>
      <c r="T16" s="22"/>
      <c r="U16" s="22"/>
      <c r="V16" s="22"/>
      <c r="W16" s="22"/>
      <c r="X16" s="22"/>
      <c r="Y16" s="22"/>
      <c r="Z16" s="22"/>
    </row>
    <row r="17" spans="1:26">
      <c r="A17" s="22"/>
      <c r="B17" s="22"/>
      <c r="C17" s="22"/>
      <c r="D17" s="22"/>
      <c r="E17" s="22"/>
      <c r="F17" s="22"/>
      <c r="G17" s="22"/>
      <c r="H17" s="28"/>
      <c r="I17" s="78">
        <v>5</v>
      </c>
      <c r="J17" s="165" t="s">
        <v>19</v>
      </c>
      <c r="K17" s="78">
        <v>85</v>
      </c>
      <c r="L17" s="78">
        <v>77</v>
      </c>
      <c r="M17" s="78">
        <v>64</v>
      </c>
      <c r="N17" s="78">
        <v>59</v>
      </c>
      <c r="O17" s="78">
        <v>62</v>
      </c>
      <c r="P17" s="78"/>
      <c r="Q17" s="78"/>
      <c r="R17" s="28"/>
      <c r="S17" s="22"/>
      <c r="T17" s="22"/>
      <c r="U17" s="22"/>
      <c r="V17" s="22"/>
      <c r="W17" s="22"/>
      <c r="X17" s="22"/>
      <c r="Y17" s="22"/>
      <c r="Z17" s="22"/>
    </row>
    <row r="18" spans="1:26">
      <c r="A18" s="22"/>
      <c r="B18" s="22"/>
      <c r="C18" s="22"/>
      <c r="D18" s="22"/>
      <c r="E18" s="22"/>
      <c r="F18" s="22"/>
      <c r="G18" s="22"/>
      <c r="H18" s="28"/>
      <c r="I18" s="78">
        <v>6</v>
      </c>
      <c r="J18" s="165" t="s">
        <v>20</v>
      </c>
      <c r="K18" s="78">
        <v>25</v>
      </c>
      <c r="L18" s="78">
        <v>56</v>
      </c>
      <c r="M18" s="78">
        <v>45</v>
      </c>
      <c r="N18" s="78">
        <v>52</v>
      </c>
      <c r="O18" s="78">
        <v>49</v>
      </c>
      <c r="P18" s="78"/>
      <c r="Q18" s="78"/>
      <c r="R18" s="28"/>
      <c r="S18" s="22"/>
      <c r="T18" s="22"/>
      <c r="U18" s="22"/>
      <c r="V18" s="22"/>
      <c r="W18" s="22"/>
      <c r="X18" s="22"/>
      <c r="Y18" s="22"/>
      <c r="Z18" s="22"/>
    </row>
    <row r="19" spans="1:26">
      <c r="A19" s="22"/>
      <c r="B19" s="22"/>
      <c r="C19" s="22"/>
      <c r="D19" s="22"/>
      <c r="E19" s="22"/>
      <c r="F19" s="22"/>
      <c r="G19" s="22"/>
      <c r="H19" s="28"/>
      <c r="I19" s="78">
        <v>7</v>
      </c>
      <c r="J19" s="165" t="s">
        <v>21</v>
      </c>
      <c r="K19" s="78">
        <v>36</v>
      </c>
      <c r="L19" s="78">
        <v>44</v>
      </c>
      <c r="M19" s="78">
        <v>41</v>
      </c>
      <c r="N19" s="78">
        <v>39</v>
      </c>
      <c r="O19" s="78">
        <v>36</v>
      </c>
      <c r="P19" s="78"/>
      <c r="Q19" s="78"/>
      <c r="R19" s="28"/>
      <c r="S19" s="22"/>
      <c r="T19" s="22"/>
      <c r="U19" s="22"/>
      <c r="V19" s="22"/>
      <c r="W19" s="22"/>
      <c r="X19" s="22"/>
      <c r="Y19" s="22"/>
      <c r="Z19" s="22"/>
    </row>
    <row r="20" spans="1:26">
      <c r="A20" s="22"/>
      <c r="B20" s="22"/>
      <c r="C20" s="22"/>
      <c r="D20" s="22"/>
      <c r="E20" s="22"/>
      <c r="F20" s="22"/>
      <c r="G20" s="22"/>
      <c r="H20" s="28"/>
      <c r="I20" s="78">
        <v>8</v>
      </c>
      <c r="J20" s="165" t="s">
        <v>22</v>
      </c>
      <c r="K20" s="78">
        <v>57</v>
      </c>
      <c r="L20" s="78">
        <v>74</v>
      </c>
      <c r="M20" s="78">
        <v>68</v>
      </c>
      <c r="N20" s="78">
        <v>69</v>
      </c>
      <c r="O20" s="78">
        <v>72</v>
      </c>
      <c r="P20" s="78"/>
      <c r="Q20" s="78"/>
      <c r="R20" s="28"/>
      <c r="S20" s="22"/>
      <c r="T20" s="22"/>
      <c r="U20" s="22"/>
      <c r="V20" s="22"/>
      <c r="W20" s="22"/>
      <c r="X20" s="22"/>
      <c r="Y20" s="22"/>
      <c r="Z20" s="22"/>
    </row>
    <row r="21" spans="1:26">
      <c r="A21" s="22"/>
      <c r="B21" s="22"/>
      <c r="C21" s="22"/>
      <c r="D21" s="22"/>
      <c r="E21" s="22"/>
      <c r="F21" s="22"/>
      <c r="G21" s="22"/>
      <c r="H21" s="28"/>
      <c r="I21" s="78">
        <v>9</v>
      </c>
      <c r="J21" s="165" t="s">
        <v>23</v>
      </c>
      <c r="K21" s="78">
        <v>63</v>
      </c>
      <c r="L21" s="78">
        <v>49</v>
      </c>
      <c r="M21" s="78">
        <v>58</v>
      </c>
      <c r="N21" s="78">
        <v>59</v>
      </c>
      <c r="O21" s="78">
        <v>61</v>
      </c>
      <c r="P21" s="78"/>
      <c r="Q21" s="78"/>
      <c r="R21" s="28"/>
      <c r="S21" s="22"/>
      <c r="T21" s="22"/>
      <c r="U21" s="22"/>
      <c r="V21" s="22"/>
      <c r="W21" s="22"/>
      <c r="X21" s="22"/>
      <c r="Y21" s="22"/>
      <c r="Z21" s="22"/>
    </row>
    <row r="22" spans="1:26">
      <c r="A22" s="22"/>
      <c r="B22" s="22"/>
      <c r="C22" s="22"/>
      <c r="D22" s="22"/>
      <c r="E22" s="22"/>
      <c r="F22" s="22"/>
      <c r="G22" s="22"/>
      <c r="H22" s="28"/>
      <c r="I22" s="78">
        <v>10</v>
      </c>
      <c r="J22" s="165" t="s">
        <v>24</v>
      </c>
      <c r="K22" s="78">
        <v>51</v>
      </c>
      <c r="L22" s="78">
        <v>66</v>
      </c>
      <c r="M22" s="78">
        <v>70</v>
      </c>
      <c r="N22" s="78">
        <v>67</v>
      </c>
      <c r="O22" s="78">
        <v>75</v>
      </c>
      <c r="P22" s="78"/>
      <c r="Q22" s="78"/>
      <c r="R22" s="28"/>
      <c r="S22" s="24"/>
      <c r="T22" s="22"/>
      <c r="U22" s="22"/>
      <c r="V22" s="22"/>
      <c r="W22" s="22"/>
      <c r="X22" s="22"/>
      <c r="Y22" s="22"/>
      <c r="Z22" s="22"/>
    </row>
    <row r="23" spans="1:26">
      <c r="A23" s="22"/>
      <c r="B23" s="22"/>
      <c r="C23" s="22"/>
      <c r="D23" s="22"/>
      <c r="E23" s="22"/>
      <c r="F23" s="22"/>
      <c r="G23" s="22"/>
      <c r="H23" s="28"/>
      <c r="I23" s="78">
        <v>11</v>
      </c>
      <c r="J23" s="165" t="s">
        <v>25</v>
      </c>
      <c r="K23" s="78">
        <v>66</v>
      </c>
      <c r="L23" s="78">
        <v>45</v>
      </c>
      <c r="M23" s="78">
        <v>49</v>
      </c>
      <c r="N23" s="78">
        <v>58</v>
      </c>
      <c r="O23" s="78">
        <v>62</v>
      </c>
      <c r="P23" s="78"/>
      <c r="Q23" s="78"/>
      <c r="R23" s="28"/>
      <c r="S23" s="22"/>
      <c r="T23" s="22"/>
      <c r="U23" s="22"/>
      <c r="V23" s="22"/>
      <c r="W23" s="22"/>
      <c r="X23" s="22"/>
      <c r="Y23" s="22"/>
      <c r="Z23" s="22"/>
    </row>
    <row r="24" spans="1:26">
      <c r="A24" s="22"/>
      <c r="B24" s="22"/>
      <c r="C24" s="22"/>
      <c r="D24" s="22"/>
      <c r="E24" s="22"/>
      <c r="F24" s="22"/>
      <c r="G24" s="22"/>
      <c r="H24" s="28"/>
      <c r="I24" s="78">
        <v>12</v>
      </c>
      <c r="J24" s="165" t="s">
        <v>26</v>
      </c>
      <c r="K24" s="78">
        <v>82</v>
      </c>
      <c r="L24" s="78">
        <v>75</v>
      </c>
      <c r="M24" s="78">
        <v>81</v>
      </c>
      <c r="N24" s="78">
        <v>69</v>
      </c>
      <c r="O24" s="78">
        <v>84</v>
      </c>
      <c r="P24" s="78"/>
      <c r="Q24" s="78"/>
      <c r="R24" s="28"/>
      <c r="S24" s="22"/>
      <c r="T24" s="22"/>
      <c r="U24" s="22"/>
      <c r="V24" s="22"/>
      <c r="W24" s="22"/>
      <c r="X24" s="22"/>
      <c r="Y24" s="22"/>
      <c r="Z24" s="22"/>
    </row>
    <row r="25" spans="1:26">
      <c r="A25" s="22"/>
      <c r="B25" s="22"/>
      <c r="C25" s="22"/>
      <c r="D25" s="22"/>
      <c r="E25" s="22"/>
      <c r="F25" s="22"/>
      <c r="G25" s="22"/>
      <c r="H25" s="28"/>
      <c r="I25" s="78">
        <v>13</v>
      </c>
      <c r="J25" s="165" t="s">
        <v>28</v>
      </c>
      <c r="K25" s="78">
        <v>100</v>
      </c>
      <c r="L25" s="78">
        <v>98</v>
      </c>
      <c r="M25" s="78">
        <v>89</v>
      </c>
      <c r="N25" s="78">
        <v>92</v>
      </c>
      <c r="O25" s="78">
        <v>96</v>
      </c>
      <c r="P25" s="78"/>
      <c r="Q25" s="78"/>
      <c r="R25" s="28"/>
      <c r="S25" s="22"/>
      <c r="T25" s="22"/>
      <c r="U25" s="22"/>
      <c r="V25" s="22"/>
      <c r="W25" s="22"/>
      <c r="X25" s="22"/>
      <c r="Y25" s="22"/>
      <c r="Z25" s="22"/>
    </row>
    <row r="26" spans="1:26">
      <c r="A26" s="22"/>
      <c r="B26" s="22"/>
      <c r="C26" s="22"/>
      <c r="D26" s="22"/>
      <c r="E26" s="22"/>
      <c r="F26" s="22"/>
      <c r="G26" s="22"/>
      <c r="H26" s="28"/>
      <c r="I26" s="78"/>
      <c r="J26" s="163" t="s">
        <v>27</v>
      </c>
      <c r="K26" s="78"/>
      <c r="L26" s="78"/>
      <c r="M26" s="78"/>
      <c r="N26" s="78"/>
      <c r="O26" s="78"/>
      <c r="P26" s="78"/>
      <c r="Q26" s="78"/>
      <c r="R26" s="28"/>
      <c r="S26" s="22"/>
      <c r="T26" s="22"/>
      <c r="U26" s="22"/>
      <c r="V26" s="22"/>
      <c r="W26" s="22"/>
      <c r="X26" s="22"/>
      <c r="Y26" s="22"/>
      <c r="Z26" s="22"/>
    </row>
    <row r="27" spans="1:26">
      <c r="A27" s="22"/>
      <c r="B27" s="22"/>
      <c r="C27" s="22"/>
      <c r="D27" s="22"/>
      <c r="E27" s="22"/>
      <c r="F27" s="22"/>
      <c r="G27" s="22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2"/>
      <c r="T27" s="22"/>
      <c r="U27" s="22"/>
      <c r="V27" s="22"/>
      <c r="W27" s="22"/>
      <c r="X27" s="22"/>
      <c r="Y27" s="22"/>
      <c r="Z27" s="22"/>
    </row>
    <row r="28" spans="1:26">
      <c r="A28" s="22"/>
      <c r="B28" s="22"/>
      <c r="C28" s="22"/>
      <c r="D28" s="22"/>
      <c r="E28" s="22"/>
      <c r="F28" s="22"/>
      <c r="G28" s="22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2"/>
      <c r="T28" s="22"/>
      <c r="U28" s="22"/>
      <c r="V28" s="22"/>
      <c r="W28" s="22"/>
      <c r="X28" s="22"/>
      <c r="Y28" s="22"/>
      <c r="Z28" s="22"/>
    </row>
    <row r="29" spans="1:26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</sheetData>
  <phoneticPr fontId="3"/>
  <pageMargins left="0.7" right="0.7" top="0.75" bottom="0.75" header="0.3" footer="0.3"/>
  <pageSetup paperSize="9" scale="39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2</vt:i4>
      </vt:variant>
    </vt:vector>
  </HeadingPairs>
  <TitlesOfParts>
    <vt:vector size="22" baseType="lpstr">
      <vt:lpstr>表紙</vt:lpstr>
      <vt:lpstr>画面・構成</vt:lpstr>
      <vt:lpstr>使用するリボン</vt:lpstr>
      <vt:lpstr>基本操作</vt:lpstr>
      <vt:lpstr>行列の幅を整える</vt:lpstr>
      <vt:lpstr>行列を挿入する </vt:lpstr>
      <vt:lpstr>連番をふる </vt:lpstr>
      <vt:lpstr>色や形を変える</vt:lpstr>
      <vt:lpstr>罫線を引く</vt:lpstr>
      <vt:lpstr>配置を整える</vt:lpstr>
      <vt:lpstr>作ってみよう１</vt:lpstr>
      <vt:lpstr>計算基本</vt:lpstr>
      <vt:lpstr>合計する</vt:lpstr>
      <vt:lpstr>関数を使ってみよう１</vt:lpstr>
      <vt:lpstr>数値の桁を揃える</vt:lpstr>
      <vt:lpstr>関数を使ってみよう２</vt:lpstr>
      <vt:lpstr>COUNT</vt:lpstr>
      <vt:lpstr>完成</vt:lpstr>
      <vt:lpstr>演習１</vt:lpstr>
      <vt:lpstr>演習２（学級費収支）</vt:lpstr>
      <vt:lpstr>基本操作!Print_Area</vt:lpstr>
      <vt:lpstr>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it05</dc:creator>
  <cp:lastModifiedBy>it05</cp:lastModifiedBy>
  <cp:lastPrinted>2014-08-06T02:18:15Z</cp:lastPrinted>
  <dcterms:created xsi:type="dcterms:W3CDTF">2013-07-07T17:22:11Z</dcterms:created>
  <dcterms:modified xsi:type="dcterms:W3CDTF">2016-01-07T04:56:14Z</dcterms:modified>
</cp:coreProperties>
</file>