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t01\Desktop\"/>
    </mc:Choice>
  </mc:AlternateContent>
  <xr:revisionPtr revIDLastSave="0" documentId="13_ncr:1_{6EBB73DE-67B4-47F5-917C-627AAF8B6C37}" xr6:coauthVersionLast="47" xr6:coauthVersionMax="47" xr10:uidLastSave="{00000000-0000-0000-0000-000000000000}"/>
  <bookViews>
    <workbookView xWindow="-120" yWindow="-120" windowWidth="20730" windowHeight="11040" firstSheet="3" activeTab="4" xr2:uid="{00000000-000D-0000-FFFF-FFFF00000000}"/>
  </bookViews>
  <sheets>
    <sheet name="(自動計算なし)勤務状況報告書" sheetId="9" state="hidden" r:id="rId1"/>
    <sheet name="(自動計算なし)記入例" sheetId="14" state="hidden" r:id="rId2"/>
    <sheet name="対照表" sheetId="17" state="hidden" r:id="rId3"/>
    <sheet name="(自動計算あり・記入例)" sheetId="16" r:id="rId4"/>
    <sheet name="(自動計算あり・低学年支援教員用)" sheetId="13" r:id="rId5"/>
    <sheet name="(自動計算なし・全職種手書き・手入力用)" sheetId="18" r:id="rId6"/>
  </sheets>
  <definedNames>
    <definedName name="_xlnm.Print_Area" localSheetId="3">'(自動計算あり・記入例)'!$A$1:$BZ$39</definedName>
    <definedName name="_xlnm.Print_Area" localSheetId="4">'(自動計算あり・低学年支援教員用)'!$A$2:$BZ$40</definedName>
    <definedName name="_xlnm.Print_Area" localSheetId="5">'(自動計算なし・全職種手書き・手入力用)'!$A$2:$BZ$40</definedName>
    <definedName name="リスト" localSheetId="3">#REF!</definedName>
    <definedName name="リスト" localSheetId="1">#REF!</definedName>
    <definedName name="リスト" localSheetId="5">#REF!</definedName>
    <definedName name="リスト">#REF!</definedName>
    <definedName name="リスト２" localSheetId="3">#REF!</definedName>
    <definedName name="リスト２" localSheetId="1">#REF!</definedName>
    <definedName name="リスト２" localSheetId="5">#REF!</definedName>
    <definedName name="リスト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4" i="13" l="1"/>
  <c r="BR40" i="18" l="1"/>
  <c r="BR40" i="13" l="1"/>
  <c r="AG33" i="16" l="1"/>
  <c r="BC31" i="16"/>
  <c r="AZ31" i="16"/>
  <c r="AX31" i="16"/>
  <c r="U27" i="16"/>
  <c r="BI26" i="16"/>
  <c r="U26" i="16"/>
  <c r="BI25" i="16"/>
  <c r="U25" i="16"/>
  <c r="BI24" i="16"/>
  <c r="U24" i="16"/>
  <c r="BI23" i="16"/>
  <c r="U23" i="16"/>
  <c r="BI22" i="16"/>
  <c r="U22" i="16"/>
  <c r="BI21" i="16"/>
  <c r="U21" i="16"/>
  <c r="BI20" i="16"/>
  <c r="U20" i="16"/>
  <c r="BI19" i="16"/>
  <c r="U19" i="16"/>
  <c r="BI18" i="16"/>
  <c r="U18" i="16"/>
  <c r="BI17" i="16"/>
  <c r="U17" i="16"/>
  <c r="BI16" i="16"/>
  <c r="U16" i="16"/>
  <c r="BI15" i="16"/>
  <c r="U15" i="16"/>
  <c r="BI14" i="16"/>
  <c r="U14" i="16"/>
  <c r="BI13" i="16"/>
  <c r="U13" i="16"/>
  <c r="BI12" i="16"/>
  <c r="U12" i="16"/>
  <c r="X12" i="16" s="1"/>
  <c r="X13" i="16" l="1"/>
  <c r="X14" i="16" s="1"/>
  <c r="X15" i="16" s="1"/>
  <c r="X16" i="16" s="1"/>
  <c r="E31" i="16"/>
  <c r="AZ32" i="13"/>
  <c r="X17" i="16" l="1"/>
  <c r="X18" i="16" s="1"/>
  <c r="X19" i="16" s="1"/>
  <c r="X20" i="16" s="1"/>
  <c r="X21" i="16" s="1"/>
  <c r="X22" i="16" s="1"/>
  <c r="X23" i="16" s="1"/>
  <c r="X24" i="16" s="1"/>
  <c r="X25" i="16" s="1"/>
  <c r="X26" i="16" s="1"/>
  <c r="X27" i="16" s="1"/>
  <c r="BL12" i="16" s="1"/>
  <c r="BL13" i="16" s="1"/>
  <c r="BL14" i="16" s="1"/>
  <c r="BL15" i="16" s="1"/>
  <c r="BL16" i="16" s="1"/>
  <c r="BL17" i="16" s="1"/>
  <c r="BL18" i="16" s="1"/>
  <c r="BL19" i="16" s="1"/>
  <c r="BL20" i="16" s="1"/>
  <c r="BL21" i="16" s="1"/>
  <c r="BL22" i="16" s="1"/>
  <c r="BL23" i="16" s="1"/>
  <c r="BL24" i="16" s="1"/>
  <c r="BL25" i="16" s="1"/>
  <c r="BL26" i="16" s="1"/>
  <c r="BL27" i="16" s="1"/>
  <c r="I31" i="16" s="1"/>
  <c r="AG31" i="16" s="1"/>
  <c r="BC32" i="13" l="1"/>
  <c r="AX32" i="13" l="1"/>
  <c r="BI14" i="13"/>
  <c r="BI15" i="13"/>
  <c r="BI16" i="13"/>
  <c r="BI17" i="13"/>
  <c r="BI18" i="13"/>
  <c r="BI19" i="13"/>
  <c r="BI20" i="13"/>
  <c r="BI21" i="13"/>
  <c r="BI22" i="13"/>
  <c r="BI23" i="13"/>
  <c r="BI24" i="13"/>
  <c r="BI25" i="13"/>
  <c r="BI26" i="13"/>
  <c r="BI27" i="13"/>
  <c r="BI13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X14" i="13" l="1"/>
  <c r="E32" i="13"/>
  <c r="X13" i="13"/>
  <c r="X15" i="13" l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BL13" i="13" s="1"/>
  <c r="BL14" i="13" s="1"/>
  <c r="BL15" i="13" s="1"/>
  <c r="BL16" i="13" s="1"/>
  <c r="BL17" i="13" s="1"/>
  <c r="BL18" i="13" s="1"/>
  <c r="BL19" i="13" s="1"/>
  <c r="BL20" i="13" s="1"/>
  <c r="BL21" i="13" s="1"/>
  <c r="BL22" i="13" s="1"/>
  <c r="BL23" i="13" s="1"/>
  <c r="BL24" i="13" s="1"/>
  <c r="BL25" i="13" s="1"/>
  <c r="BL26" i="13" s="1"/>
  <c r="BL27" i="13" s="1"/>
  <c r="BL28" i="13" s="1"/>
  <c r="I32" i="13" s="1"/>
  <c r="AG3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3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沼南庁舎での勤務（研修）があった場合，《 集 計 欄 》への入力式を削除したうえで，手入力してください。</t>
        </r>
      </text>
    </comment>
  </commentList>
</comments>
</file>

<file path=xl/sharedStrings.xml><?xml version="1.0" encoding="utf-8"?>
<sst xmlns="http://schemas.openxmlformats.org/spreadsheetml/2006/main" count="1209" uniqueCount="291">
  <si>
    <t>印</t>
    <rPh sb="0" eb="1">
      <t>イン</t>
    </rPh>
    <phoneticPr fontId="2"/>
  </si>
  <si>
    <t>氏名コード№</t>
    <rPh sb="0" eb="2">
      <t>シメイ</t>
    </rPh>
    <phoneticPr fontId="2"/>
  </si>
  <si>
    <t>日</t>
    <rPh sb="0" eb="1">
      <t>ニチ</t>
    </rPh>
    <phoneticPr fontId="2"/>
  </si>
  <si>
    <t>曜</t>
    <rPh sb="0" eb="1">
      <t>ヨウ</t>
    </rPh>
    <phoneticPr fontId="2"/>
  </si>
  <si>
    <t>実　　　　施　　　　時　　　　間</t>
    <rPh sb="0" eb="1">
      <t>ミ</t>
    </rPh>
    <rPh sb="5" eb="6">
      <t>ホドコ</t>
    </rPh>
    <rPh sb="10" eb="11">
      <t>トキ</t>
    </rPh>
    <rPh sb="15" eb="16">
      <t>アイダ</t>
    </rPh>
    <phoneticPr fontId="2"/>
  </si>
  <si>
    <t>計</t>
    <rPh sb="0" eb="1">
      <t>ケイ</t>
    </rPh>
    <phoneticPr fontId="2"/>
  </si>
  <si>
    <t>延時間</t>
    <rPh sb="0" eb="1">
      <t>ノ</t>
    </rPh>
    <rPh sb="1" eb="3">
      <t>ジカン</t>
    </rPh>
    <phoneticPr fontId="2"/>
  </si>
  <si>
    <t>累　計</t>
    <rPh sb="0" eb="1">
      <t>ルイ</t>
    </rPh>
    <rPh sb="2" eb="3">
      <t>ケイ</t>
    </rPh>
    <phoneticPr fontId="2"/>
  </si>
  <si>
    <t>確認</t>
    <rPh sb="0" eb="2">
      <t>カクニン</t>
    </rPh>
    <phoneticPr fontId="2"/>
  </si>
  <si>
    <t>備　考</t>
    <rPh sb="0" eb="1">
      <t>ビ</t>
    </rPh>
    <rPh sb="2" eb="3">
      <t>コウ</t>
    </rPh>
    <phoneticPr fontId="2"/>
  </si>
  <si>
    <t>１</t>
    <phoneticPr fontId="2"/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</si>
  <si>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</si>
  <si>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</si>
  <si>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</si>
  <si>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</si>
  <si>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</si>
  <si>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</si>
  <si>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</si>
  <si>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</si>
  <si>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</si>
  <si>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</si>
  <si>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</si>
  <si>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</si>
  <si>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</si>
  <si>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《　集 計 欄　》</t>
    <rPh sb="2" eb="3">
      <t>シュウ</t>
    </rPh>
    <rPh sb="4" eb="5">
      <t>ケイ</t>
    </rPh>
    <rPh sb="6" eb="7">
      <t>ラン</t>
    </rPh>
    <phoneticPr fontId="2"/>
  </si>
  <si>
    <t>所属長</t>
    <rPh sb="0" eb="3">
      <t>ショゾクチョウ</t>
    </rPh>
    <phoneticPr fontId="2"/>
  </si>
  <si>
    <t>通勤費日割計算</t>
    <rPh sb="0" eb="2">
      <t>ツウキン</t>
    </rPh>
    <rPh sb="2" eb="3">
      <t>ヒ</t>
    </rPh>
    <rPh sb="3" eb="5">
      <t>ヒワ</t>
    </rPh>
    <rPh sb="5" eb="7">
      <t>ケイサン</t>
    </rPh>
    <phoneticPr fontId="2"/>
  </si>
  <si>
    <t>㊞</t>
    <phoneticPr fontId="2"/>
  </si>
  <si>
    <t>㊞</t>
    <phoneticPr fontId="2"/>
  </si>
  <si>
    <t>　　　　：　　　　から　　　　：　　　　まで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</si>
  <si>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</si>
  <si>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</si>
  <si>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</si>
  <si>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</si>
  <si>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</si>
  <si>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</si>
  <si>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</si>
  <si>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</si>
  <si>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</si>
  <si>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</si>
  <si>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</si>
  <si>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</si>
  <si>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</si>
  <si>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</si>
  <si>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</si>
  <si>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日</t>
    <rPh sb="0" eb="1">
      <t>ヒ</t>
    </rPh>
    <phoneticPr fontId="2"/>
  </si>
  <si>
    <t>時間　　　分</t>
    <rPh sb="0" eb="2">
      <t>ジカン</t>
    </rPh>
    <rPh sb="5" eb="6">
      <t>フン</t>
    </rPh>
    <phoneticPr fontId="2"/>
  </si>
  <si>
    <t>：</t>
    <phoneticPr fontId="2"/>
  </si>
  <si>
    <t>勤務を
要する日</t>
    <rPh sb="0" eb="2">
      <t>キンム</t>
    </rPh>
    <rPh sb="4" eb="5">
      <t>ヨウ</t>
    </rPh>
    <rPh sb="7" eb="8">
      <t>ヒ</t>
    </rPh>
    <phoneticPr fontId="2"/>
  </si>
  <si>
    <t>勤務を
した日</t>
    <rPh sb="0" eb="1">
      <t>ツトム</t>
    </rPh>
    <rPh sb="1" eb="2">
      <t>ツトム</t>
    </rPh>
    <rPh sb="6" eb="7">
      <t>ヒ</t>
    </rPh>
    <phoneticPr fontId="2"/>
  </si>
  <si>
    <t>氏　　　　名</t>
    <rPh sb="0" eb="1">
      <t>シ</t>
    </rPh>
    <rPh sb="5" eb="6">
      <t>メイ</t>
    </rPh>
    <phoneticPr fontId="2"/>
  </si>
  <si>
    <r>
      <t xml:space="preserve">勤務時間（A)
</t>
    </r>
    <r>
      <rPr>
        <sz val="6"/>
        <rFont val="ＭＳ Ｐ明朝"/>
        <family val="1"/>
        <charset val="128"/>
      </rPr>
      <t>(休日・時間外を含まず)</t>
    </r>
    <rPh sb="0" eb="2">
      <t>キンム</t>
    </rPh>
    <rPh sb="2" eb="4">
      <t>ジカン</t>
    </rPh>
    <phoneticPr fontId="2"/>
  </si>
  <si>
    <t xml:space="preserve"> 時　・　分 　　から　 時　・　分　　まで</t>
    <rPh sb="1" eb="2">
      <t>ジ</t>
    </rPh>
    <rPh sb="5" eb="6">
      <t>フン</t>
    </rPh>
    <rPh sb="13" eb="14">
      <t>ジ</t>
    </rPh>
    <rPh sb="17" eb="18">
      <t>フン</t>
    </rPh>
    <phoneticPr fontId="2"/>
  </si>
  <si>
    <t>１７</t>
    <phoneticPr fontId="2"/>
  </si>
  <si>
    <t>１８</t>
  </si>
  <si>
    <t>合　　　　  計　   　（　実　働　時　間　）</t>
    <phoneticPr fontId="2"/>
  </si>
  <si>
    <r>
      <t>休日勤務（B)</t>
    </r>
    <r>
      <rPr>
        <sz val="8"/>
        <rFont val="ＭＳ Ｐ明朝"/>
        <family val="1"/>
        <charset val="128"/>
      </rPr>
      <t>　　　　　　　　　　　　　</t>
    </r>
    <rPh sb="0" eb="2">
      <t>キュウジツ</t>
    </rPh>
    <rPh sb="2" eb="4">
      <t>キンム</t>
    </rPh>
    <phoneticPr fontId="2"/>
  </si>
  <si>
    <r>
      <t>時間外勤務（C)</t>
    </r>
    <r>
      <rPr>
        <sz val="8"/>
        <rFont val="ＭＳ Ｐ明朝"/>
        <family val="1"/>
        <charset val="128"/>
      </rPr>
      <t>　　　　　</t>
    </r>
    <rPh sb="0" eb="1">
      <t>トキ</t>
    </rPh>
    <rPh sb="1" eb="2">
      <t>アイダ</t>
    </rPh>
    <rPh sb="2" eb="3">
      <t>ソト</t>
    </rPh>
    <rPh sb="3" eb="4">
      <t>ツトム</t>
    </rPh>
    <rPh sb="4" eb="5">
      <t>ツトム</t>
    </rPh>
    <phoneticPr fontId="2"/>
  </si>
  <si>
    <t>※担当課記入欄</t>
    <rPh sb="1" eb="3">
      <t>タントウ</t>
    </rPh>
    <rPh sb="3" eb="4">
      <t>カ</t>
    </rPh>
    <rPh sb="4" eb="5">
      <t>キ</t>
    </rPh>
    <rPh sb="5" eb="6">
      <t>イ</t>
    </rPh>
    <rPh sb="6" eb="7">
      <t>ラン</t>
    </rPh>
    <phoneticPr fontId="2"/>
  </si>
  <si>
    <t>①</t>
    <phoneticPr fontId="2"/>
  </si>
  <si>
    <t>②</t>
    <phoneticPr fontId="2"/>
  </si>
  <si>
    <t>④</t>
    <phoneticPr fontId="2"/>
  </si>
  <si>
    <t>実 働 時 間
（A　+　B　+　C)</t>
    <rPh sb="0" eb="1">
      <t>ミ</t>
    </rPh>
    <rPh sb="2" eb="3">
      <t>ドウ</t>
    </rPh>
    <rPh sb="4" eb="5">
      <t>トキ</t>
    </rPh>
    <rPh sb="6" eb="7">
      <t>アイダ</t>
    </rPh>
    <phoneticPr fontId="2"/>
  </si>
  <si>
    <t>（　　　　　　　円　×　　　　日）</t>
    <rPh sb="8" eb="9">
      <t>エン</t>
    </rPh>
    <rPh sb="15" eb="16">
      <t>ヒ</t>
    </rPh>
    <phoneticPr fontId="2"/>
  </si>
  <si>
    <r>
      <t>勤 務 状 況 報 告 書</t>
    </r>
    <r>
      <rPr>
        <b/>
        <sz val="12"/>
        <rFont val="ＭＳ Ｐ明朝"/>
        <family val="1"/>
        <charset val="128"/>
      </rPr>
      <t>　（ 令和　 　　年 　　　月 分 ）</t>
    </r>
    <rPh sb="0" eb="1">
      <t>ツトム</t>
    </rPh>
    <rPh sb="2" eb="3">
      <t>ツトム</t>
    </rPh>
    <rPh sb="4" eb="5">
      <t>ジョウ</t>
    </rPh>
    <rPh sb="6" eb="7">
      <t>イワン</t>
    </rPh>
    <rPh sb="8" eb="9">
      <t>ホウ</t>
    </rPh>
    <rPh sb="10" eb="11">
      <t>コク</t>
    </rPh>
    <rPh sb="12" eb="13">
      <t>ショ</t>
    </rPh>
    <rPh sb="16" eb="18">
      <t>レイワ</t>
    </rPh>
    <rPh sb="22" eb="23">
      <t>ネン</t>
    </rPh>
    <rPh sb="27" eb="28">
      <t>ツキ</t>
    </rPh>
    <rPh sb="29" eb="30">
      <t>ブン</t>
    </rPh>
    <phoneticPr fontId="2"/>
  </si>
  <si>
    <t>所属</t>
  </si>
  <si>
    <t>職種</t>
    <rPh sb="0" eb="2">
      <t>ショクシュ</t>
    </rPh>
    <phoneticPr fontId="2"/>
  </si>
  <si>
    <t>時間外勤務等については，備考欄にその旨を記入してください。</t>
    <rPh sb="0" eb="3">
      <t>ジカンガイ</t>
    </rPh>
    <rPh sb="3" eb="5">
      <t>キンム</t>
    </rPh>
    <rPh sb="5" eb="6">
      <t>トウ</t>
    </rPh>
    <rPh sb="12" eb="14">
      <t>ビコウ</t>
    </rPh>
    <rPh sb="14" eb="15">
      <t>ラン</t>
    </rPh>
    <rPh sb="18" eb="19">
      <t>ムネ</t>
    </rPh>
    <rPh sb="20" eb="22">
      <t>キニュウ</t>
    </rPh>
    <phoneticPr fontId="2"/>
  </si>
  <si>
    <t>確認印は，会計年度任用職員を監督する職員であれば，所属長以外の方でも差し支えありません。</t>
    <rPh sb="0" eb="3">
      <t>カクニンイン</t>
    </rPh>
    <rPh sb="5" eb="7">
      <t>カイケイ</t>
    </rPh>
    <rPh sb="7" eb="9">
      <t>ネンド</t>
    </rPh>
    <rPh sb="9" eb="11">
      <t>ニンヨウ</t>
    </rPh>
    <rPh sb="11" eb="13">
      <t>ショクイン</t>
    </rPh>
    <rPh sb="14" eb="16">
      <t>カントク</t>
    </rPh>
    <rPh sb="18" eb="20">
      <t>ショクイン</t>
    </rPh>
    <rPh sb="25" eb="28">
      <t>ショゾクチョウ</t>
    </rPh>
    <rPh sb="28" eb="30">
      <t>イガイ</t>
    </rPh>
    <rPh sb="31" eb="32">
      <t>カタ</t>
    </rPh>
    <rPh sb="34" eb="35">
      <t>サ</t>
    </rPh>
    <rPh sb="36" eb="37">
      <t>ツカ</t>
    </rPh>
    <phoneticPr fontId="2"/>
  </si>
  <si>
    <t>①</t>
    <phoneticPr fontId="2"/>
  </si>
  <si>
    <r>
      <t>この勤務状況報告書は，</t>
    </r>
    <r>
      <rPr>
        <b/>
        <sz val="10"/>
        <rFont val="ＭＳ Ｐゴシック"/>
        <family val="3"/>
        <charset val="128"/>
      </rPr>
      <t>当月分をその月の ２５日（休日の場合は前日）までに提出</t>
    </r>
    <r>
      <rPr>
        <sz val="10"/>
        <rFont val="ＭＳ Ｐ明朝"/>
        <family val="1"/>
        <charset val="128"/>
      </rPr>
      <t>してください。なお，変更が生じた場合は，至急担当課へご連絡ください。</t>
    </r>
    <rPh sb="24" eb="26">
      <t>キュウジツ</t>
    </rPh>
    <rPh sb="27" eb="29">
      <t>バアイ</t>
    </rPh>
    <rPh sb="30" eb="32">
      <t>ゼンジツ</t>
    </rPh>
    <rPh sb="48" eb="50">
      <t>ヘンコウ</t>
    </rPh>
    <rPh sb="51" eb="52">
      <t>ショウ</t>
    </rPh>
    <rPh sb="54" eb="56">
      <t>バアイ</t>
    </rPh>
    <rPh sb="58" eb="60">
      <t>シキュウ</t>
    </rPh>
    <rPh sb="60" eb="63">
      <t>タントウカ</t>
    </rPh>
    <rPh sb="65" eb="67">
      <t>レンラク</t>
    </rPh>
    <phoneticPr fontId="2"/>
  </si>
  <si>
    <t>年次有給休暇</t>
    <rPh sb="0" eb="2">
      <t>ネンジ</t>
    </rPh>
    <rPh sb="2" eb="4">
      <t>ユウキュウ</t>
    </rPh>
    <rPh sb="4" eb="6">
      <t>キュウカ</t>
    </rPh>
    <phoneticPr fontId="2"/>
  </si>
  <si>
    <t>特別休暇
(夏休・忌引等)
取得日数</t>
    <rPh sb="6" eb="7">
      <t>ナツ</t>
    </rPh>
    <rPh sb="7" eb="8">
      <t>キュウ</t>
    </rPh>
    <rPh sb="9" eb="11">
      <t>キビ</t>
    </rPh>
    <rPh sb="11" eb="12">
      <t>トウ</t>
    </rPh>
    <rPh sb="14" eb="16">
      <t>シュトク</t>
    </rPh>
    <rPh sb="16" eb="18">
      <t>ニッスウ</t>
    </rPh>
    <phoneticPr fontId="2"/>
  </si>
  <si>
    <t>取得日数</t>
    <rPh sb="0" eb="2">
      <t>シュトク</t>
    </rPh>
    <rPh sb="2" eb="4">
      <t>ニッスウ</t>
    </rPh>
    <phoneticPr fontId="2"/>
  </si>
  <si>
    <t>取得時間数</t>
    <rPh sb="0" eb="2">
      <t>シュトク</t>
    </rPh>
    <rPh sb="2" eb="5">
      <t>ジカンスウ</t>
    </rPh>
    <phoneticPr fontId="2"/>
  </si>
  <si>
    <t>時間</t>
    <rPh sb="0" eb="2">
      <t>ジカン</t>
    </rPh>
    <phoneticPr fontId="2"/>
  </si>
  <si>
    <t>円</t>
    <phoneticPr fontId="2"/>
  </si>
  <si>
    <t>③</t>
    <phoneticPr fontId="2"/>
  </si>
  <si>
    <r>
      <t>年休取得のうち，</t>
    </r>
    <r>
      <rPr>
        <b/>
        <u/>
        <sz val="10"/>
        <rFont val="ＭＳ Ｐ明朝"/>
        <family val="1"/>
        <charset val="128"/>
      </rPr>
      <t>時間休を取得した場合</t>
    </r>
    <r>
      <rPr>
        <sz val="10"/>
        <rFont val="ＭＳ Ｐ明朝"/>
        <family val="1"/>
        <charset val="128"/>
      </rPr>
      <t>には，備考欄にその旨を記入し，</t>
    </r>
    <r>
      <rPr>
        <b/>
        <u/>
        <sz val="10"/>
        <rFont val="ＭＳ Ｐ明朝"/>
        <family val="1"/>
        <charset val="128"/>
      </rPr>
      <t>実施時間には勤務した時間を記入してください。</t>
    </r>
    <rPh sb="0" eb="2">
      <t>ネンキュウ</t>
    </rPh>
    <rPh sb="2" eb="4">
      <t>シュトク</t>
    </rPh>
    <rPh sb="8" eb="10">
      <t>ジカン</t>
    </rPh>
    <rPh sb="10" eb="11">
      <t>キュウ</t>
    </rPh>
    <rPh sb="12" eb="14">
      <t>シュトク</t>
    </rPh>
    <rPh sb="16" eb="18">
      <t>バアイ</t>
    </rPh>
    <rPh sb="21" eb="23">
      <t>ビコウ</t>
    </rPh>
    <rPh sb="23" eb="24">
      <t>ラン</t>
    </rPh>
    <rPh sb="27" eb="28">
      <t>ムネ</t>
    </rPh>
    <rPh sb="29" eb="31">
      <t>キニュウ</t>
    </rPh>
    <rPh sb="33" eb="35">
      <t>ジッシ</t>
    </rPh>
    <rPh sb="35" eb="37">
      <t>ジカン</t>
    </rPh>
    <rPh sb="39" eb="41">
      <t>キンム</t>
    </rPh>
    <rPh sb="43" eb="45">
      <t>ジカン</t>
    </rPh>
    <rPh sb="46" eb="48">
      <t>キニュウ</t>
    </rPh>
    <phoneticPr fontId="2"/>
  </si>
  <si>
    <t>④</t>
    <phoneticPr fontId="2"/>
  </si>
  <si>
    <r>
      <t>１日単位で休暇を取得した場合（年休・夏休・忌引き等）</t>
    </r>
    <r>
      <rPr>
        <sz val="10"/>
        <rFont val="ＭＳ Ｐ明朝"/>
        <family val="1"/>
        <charset val="128"/>
      </rPr>
      <t>には，備考欄にその旨を記入し，</t>
    </r>
    <r>
      <rPr>
        <b/>
        <u/>
        <sz val="10"/>
        <rFont val="ＭＳ Ｐ明朝"/>
        <family val="1"/>
        <charset val="128"/>
      </rPr>
      <t>時間は記入しないでください。</t>
    </r>
    <rPh sb="1" eb="2">
      <t>ニチ</t>
    </rPh>
    <rPh sb="2" eb="4">
      <t>タンイ</t>
    </rPh>
    <rPh sb="5" eb="7">
      <t>キュウカ</t>
    </rPh>
    <rPh sb="8" eb="10">
      <t>シュトク</t>
    </rPh>
    <rPh sb="12" eb="14">
      <t>バアイ</t>
    </rPh>
    <rPh sb="15" eb="17">
      <t>ネンキュウ</t>
    </rPh>
    <rPh sb="18" eb="19">
      <t>ナツ</t>
    </rPh>
    <rPh sb="19" eb="20">
      <t>キュウ</t>
    </rPh>
    <rPh sb="21" eb="23">
      <t>キビ</t>
    </rPh>
    <rPh sb="24" eb="25">
      <t>トウ</t>
    </rPh>
    <rPh sb="29" eb="31">
      <t>ビコウ</t>
    </rPh>
    <rPh sb="31" eb="32">
      <t>ラン</t>
    </rPh>
    <rPh sb="35" eb="36">
      <t>ムネ</t>
    </rPh>
    <rPh sb="37" eb="39">
      <t>キニュウ</t>
    </rPh>
    <rPh sb="41" eb="43">
      <t>ジカン</t>
    </rPh>
    <rPh sb="44" eb="46">
      <t>キニュウ</t>
    </rPh>
    <phoneticPr fontId="2"/>
  </si>
  <si>
    <t>⑤</t>
    <phoneticPr fontId="2"/>
  </si>
  <si>
    <t>教育研究所</t>
    <rPh sb="0" eb="2">
      <t>キョウイク</t>
    </rPh>
    <rPh sb="2" eb="4">
      <t>ケンキュウ</t>
    </rPh>
    <rPh sb="4" eb="5">
      <t>ジョ</t>
    </rPh>
    <phoneticPr fontId="2"/>
  </si>
  <si>
    <t>算数支援教員</t>
    <rPh sb="0" eb="2">
      <t>サンスウ</t>
    </rPh>
    <rPh sb="2" eb="4">
      <t>シエン</t>
    </rPh>
    <rPh sb="4" eb="6">
      <t>キョウイン</t>
    </rPh>
    <phoneticPr fontId="2"/>
  </si>
  <si>
    <t>から</t>
    <phoneticPr fontId="2"/>
  </si>
  <si>
    <t>まで</t>
    <phoneticPr fontId="2"/>
  </si>
  <si>
    <t>:</t>
    <phoneticPr fontId="2"/>
  </si>
  <si>
    <t>解　説</t>
    <rPh sb="0" eb="1">
      <t>カイ</t>
    </rPh>
    <rPh sb="2" eb="3">
      <t>セツ</t>
    </rPh>
    <phoneticPr fontId="2"/>
  </si>
  <si>
    <r>
      <t>勤 務 状 況 報 告 書</t>
    </r>
    <r>
      <rPr>
        <b/>
        <sz val="12"/>
        <rFont val="ＭＳ Ｐ明朝"/>
        <family val="1"/>
        <charset val="128"/>
      </rPr>
      <t>　（ 令和　　２　年 　９　月 分 ）</t>
    </r>
    <rPh sb="0" eb="1">
      <t>ツトム</t>
    </rPh>
    <rPh sb="2" eb="3">
      <t>ツトム</t>
    </rPh>
    <rPh sb="4" eb="5">
      <t>ジョウ</t>
    </rPh>
    <rPh sb="6" eb="7">
      <t>イワン</t>
    </rPh>
    <rPh sb="8" eb="9">
      <t>ホウ</t>
    </rPh>
    <rPh sb="10" eb="11">
      <t>コク</t>
    </rPh>
    <rPh sb="12" eb="13">
      <t>ショ</t>
    </rPh>
    <rPh sb="16" eb="18">
      <t>レイワ</t>
    </rPh>
    <rPh sb="22" eb="23">
      <t>ネン</t>
    </rPh>
    <rPh sb="27" eb="28">
      <t>ツキ</t>
    </rPh>
    <rPh sb="29" eb="30">
      <t>ブン</t>
    </rPh>
    <phoneticPr fontId="2"/>
  </si>
  <si>
    <t>㊞</t>
    <phoneticPr fontId="2"/>
  </si>
  <si>
    <t>教育研究所</t>
    <rPh sb="0" eb="2">
      <t>キョウイク</t>
    </rPh>
    <rPh sb="2" eb="4">
      <t>ケンキュウ</t>
    </rPh>
    <rPh sb="4" eb="5">
      <t>ジョ</t>
    </rPh>
    <phoneticPr fontId="2"/>
  </si>
  <si>
    <t>算数支援教員</t>
    <rPh sb="0" eb="2">
      <t>サンスウ</t>
    </rPh>
    <rPh sb="2" eb="4">
      <t>シエン</t>
    </rPh>
    <rPh sb="4" eb="6">
      <t>キョウイン</t>
    </rPh>
    <phoneticPr fontId="2"/>
  </si>
  <si>
    <t>柏市立　　柏第九小学校</t>
    <rPh sb="0" eb="3">
      <t>カシワシリツ</t>
    </rPh>
    <rPh sb="5" eb="6">
      <t>カシワ</t>
    </rPh>
    <rPh sb="6" eb="7">
      <t>ダイ</t>
    </rPh>
    <rPh sb="7" eb="8">
      <t>キュウ</t>
    </rPh>
    <rPh sb="8" eb="11">
      <t>ショウガッコウ</t>
    </rPh>
    <phoneticPr fontId="2"/>
  </si>
  <si>
    <t>渡辺一郎</t>
    <rPh sb="0" eb="2">
      <t>ワタナベ</t>
    </rPh>
    <rPh sb="2" eb="4">
      <t>イチロウ</t>
    </rPh>
    <phoneticPr fontId="2"/>
  </si>
  <si>
    <t>渡辺</t>
    <rPh sb="0" eb="2">
      <t>ワタナベ</t>
    </rPh>
    <phoneticPr fontId="2"/>
  </si>
  <si>
    <r>
      <t xml:space="preserve">学校長
</t>
    </r>
    <r>
      <rPr>
        <sz val="14"/>
        <rFont val="ＭＳ Ｐゴシック"/>
        <family val="3"/>
        <charset val="128"/>
      </rPr>
      <t>田　中　二　郎</t>
    </r>
    <rPh sb="0" eb="3">
      <t>ガッコウチョウ</t>
    </rPh>
    <rPh sb="4" eb="5">
      <t>タ</t>
    </rPh>
    <rPh sb="6" eb="7">
      <t>ナカ</t>
    </rPh>
    <rPh sb="8" eb="9">
      <t>ニ</t>
    </rPh>
    <rPh sb="10" eb="11">
      <t>ロウ</t>
    </rPh>
    <phoneticPr fontId="2"/>
  </si>
  <si>
    <t>田中</t>
    <rPh sb="0" eb="2">
      <t>タナカ</t>
    </rPh>
    <phoneticPr fontId="2"/>
  </si>
  <si>
    <t>金</t>
    <rPh sb="0" eb="1">
      <t>キン</t>
    </rPh>
    <phoneticPr fontId="2"/>
  </si>
  <si>
    <t>　　：　　　から　　　　：　　　　まで</t>
    <phoneticPr fontId="2"/>
  </si>
  <si>
    <t>:</t>
    <phoneticPr fontId="2"/>
  </si>
  <si>
    <t>：</t>
    <phoneticPr fontId="2"/>
  </si>
  <si>
    <t>年休</t>
    <rPh sb="0" eb="2">
      <t>ネンキュウ</t>
    </rPh>
    <phoneticPr fontId="2"/>
  </si>
  <si>
    <t>１７</t>
    <phoneticPr fontId="2"/>
  </si>
  <si>
    <r>
      <t>：　　</t>
    </r>
    <r>
      <rPr>
        <sz val="8"/>
        <rFont val="ＭＳ Ｐ明朝"/>
        <family val="1"/>
        <charset val="128"/>
      </rPr>
      <t>　　</t>
    </r>
    <r>
      <rPr>
        <sz val="10"/>
        <rFont val="ＭＳ Ｐ明朝"/>
        <family val="1"/>
        <charset val="128"/>
      </rPr>
      <t>から　　　　：　　　</t>
    </r>
    <r>
      <rPr>
        <sz val="8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まで</t>
    </r>
    <phoneticPr fontId="2"/>
  </si>
  <si>
    <t>：</t>
    <phoneticPr fontId="2"/>
  </si>
  <si>
    <t>２</t>
    <phoneticPr fontId="2"/>
  </si>
  <si>
    <t>土</t>
    <rPh sb="0" eb="1">
      <t>ツチ</t>
    </rPh>
    <phoneticPr fontId="2"/>
  </si>
  <si>
    <t>：</t>
    <phoneticPr fontId="2"/>
  </si>
  <si>
    <t>月</t>
    <rPh sb="0" eb="1">
      <t>ツキ</t>
    </rPh>
    <phoneticPr fontId="2"/>
  </si>
  <si>
    <r>
      <t>：　　</t>
    </r>
    <r>
      <rPr>
        <sz val="8"/>
        <rFont val="ＭＳ Ｐ明朝"/>
        <family val="1"/>
        <charset val="128"/>
      </rPr>
      <t>　　</t>
    </r>
    <r>
      <rPr>
        <sz val="10"/>
        <rFont val="ＭＳ Ｐ明朝"/>
        <family val="1"/>
        <charset val="128"/>
      </rPr>
      <t>から　　　　：　　　</t>
    </r>
    <r>
      <rPr>
        <sz val="8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まで</t>
    </r>
    <phoneticPr fontId="2"/>
  </si>
  <si>
    <t>敬老の日</t>
    <rPh sb="0" eb="2">
      <t>ケイロウ</t>
    </rPh>
    <rPh sb="3" eb="4">
      <t>ヒ</t>
    </rPh>
    <phoneticPr fontId="2"/>
  </si>
  <si>
    <t>３</t>
    <phoneticPr fontId="2"/>
  </si>
  <si>
    <t>日</t>
  </si>
  <si>
    <t>火</t>
  </si>
  <si>
    <t>残業</t>
    <rPh sb="0" eb="2">
      <t>ザンギョウ</t>
    </rPh>
    <phoneticPr fontId="2"/>
  </si>
  <si>
    <t>４</t>
    <phoneticPr fontId="2"/>
  </si>
  <si>
    <t>月</t>
  </si>
  <si>
    <t>　　８　：　００　から　１５　：　４５　まで</t>
    <phoneticPr fontId="2"/>
  </si>
  <si>
    <t>7：00</t>
    <phoneticPr fontId="2"/>
  </si>
  <si>
    <t>水</t>
  </si>
  <si>
    <t>５</t>
    <phoneticPr fontId="2"/>
  </si>
  <si>
    <t>14：00</t>
    <phoneticPr fontId="2"/>
  </si>
  <si>
    <t>木</t>
  </si>
  <si>
    <t>６</t>
    <phoneticPr fontId="2"/>
  </si>
  <si>
    <t>21：00</t>
    <phoneticPr fontId="2"/>
  </si>
  <si>
    <t>金</t>
  </si>
  <si>
    <t>　　８　：　００　から　１５　：　４５　まで</t>
    <phoneticPr fontId="2"/>
  </si>
  <si>
    <t>28：00</t>
    <phoneticPr fontId="2"/>
  </si>
  <si>
    <t>土</t>
  </si>
  <si>
    <t>８</t>
    <phoneticPr fontId="2"/>
  </si>
  <si>
    <t>９</t>
    <phoneticPr fontId="2"/>
  </si>
  <si>
    <t>１０</t>
    <phoneticPr fontId="2"/>
  </si>
  <si>
    <t>１１</t>
    <phoneticPr fontId="2"/>
  </si>
  <si>
    <t>　　９　：　１５　から　１５　：　４５　まで</t>
    <phoneticPr fontId="2"/>
  </si>
  <si>
    <t>特休(交通機関事故)</t>
    <rPh sb="0" eb="2">
      <t>トッキュウ</t>
    </rPh>
    <rPh sb="3" eb="5">
      <t>コウツウ</t>
    </rPh>
    <rPh sb="5" eb="7">
      <t>キカン</t>
    </rPh>
    <rPh sb="7" eb="9">
      <t>ジコ</t>
    </rPh>
    <phoneticPr fontId="2"/>
  </si>
  <si>
    <t>１２</t>
    <phoneticPr fontId="2"/>
  </si>
  <si>
    <t>忌引（実祖父）</t>
    <rPh sb="0" eb="2">
      <t>キビ</t>
    </rPh>
    <rPh sb="3" eb="4">
      <t>ジツ</t>
    </rPh>
    <rPh sb="4" eb="6">
      <t>ソフ</t>
    </rPh>
    <phoneticPr fontId="2"/>
  </si>
  <si>
    <t>　　８　：　００　から　１３　：　４５　まで</t>
    <phoneticPr fontId="2"/>
  </si>
  <si>
    <t>早退</t>
    <phoneticPr fontId="2"/>
  </si>
  <si>
    <t>１３</t>
    <phoneticPr fontId="2"/>
  </si>
  <si>
    <t>　　〃</t>
    <phoneticPr fontId="2"/>
  </si>
  <si>
    <t>１４</t>
    <phoneticPr fontId="2"/>
  </si>
  <si>
    <t>　　〃</t>
    <phoneticPr fontId="2"/>
  </si>
  <si>
    <t>１５</t>
    <phoneticPr fontId="2"/>
  </si>
  <si>
    <t>夏季休暇</t>
    <rPh sb="0" eb="2">
      <t>カキ</t>
    </rPh>
    <rPh sb="2" eb="4">
      <t>キュウカ</t>
    </rPh>
    <phoneticPr fontId="2"/>
  </si>
  <si>
    <t>１６</t>
    <phoneticPr fontId="2"/>
  </si>
  <si>
    <t>合　　　　  計　   　（　実　働　時　間　）</t>
    <phoneticPr fontId="2"/>
  </si>
  <si>
    <r>
      <t>２０</t>
    </r>
    <r>
      <rPr>
        <sz val="10"/>
        <rFont val="ＭＳ Ｐ明朝"/>
        <family val="1"/>
        <charset val="128"/>
      </rPr>
      <t>日</t>
    </r>
    <rPh sb="2" eb="3">
      <t>ニチ</t>
    </rPh>
    <phoneticPr fontId="2"/>
  </si>
  <si>
    <r>
      <t>１５</t>
    </r>
    <r>
      <rPr>
        <sz val="10"/>
        <rFont val="ＭＳ Ｐ明朝"/>
        <family val="1"/>
        <charset val="128"/>
      </rPr>
      <t>日</t>
    </r>
    <rPh sb="2" eb="3">
      <t>ヒ</t>
    </rPh>
    <phoneticPr fontId="2"/>
  </si>
  <si>
    <r>
      <t>０</t>
    </r>
    <r>
      <rPr>
        <sz val="10"/>
        <rFont val="ＭＳ Ｐ明朝"/>
        <family val="1"/>
        <charset val="128"/>
      </rPr>
      <t>時間　</t>
    </r>
    <r>
      <rPr>
        <b/>
        <sz val="14"/>
        <rFont val="ＭＳ Ｐゴシック"/>
        <family val="3"/>
        <charset val="128"/>
      </rPr>
      <t>００</t>
    </r>
    <r>
      <rPr>
        <sz val="10"/>
        <rFont val="ＭＳ Ｐ明朝"/>
        <family val="1"/>
        <charset val="128"/>
      </rPr>
      <t>分</t>
    </r>
    <rPh sb="1" eb="3">
      <t>ジカン</t>
    </rPh>
    <rPh sb="6" eb="7">
      <t>フン</t>
    </rPh>
    <phoneticPr fontId="2"/>
  </si>
  <si>
    <r>
      <t>２</t>
    </r>
    <r>
      <rPr>
        <sz val="10"/>
        <rFont val="ＭＳ Ｐ明朝"/>
        <family val="1"/>
        <charset val="128"/>
      </rPr>
      <t>時間　</t>
    </r>
    <r>
      <rPr>
        <b/>
        <sz val="14"/>
        <rFont val="ＭＳ Ｐゴシック"/>
        <family val="3"/>
        <charset val="128"/>
      </rPr>
      <t>００</t>
    </r>
    <r>
      <rPr>
        <sz val="10"/>
        <rFont val="ＭＳ Ｐ明朝"/>
        <family val="1"/>
        <charset val="128"/>
      </rPr>
      <t>分</t>
    </r>
    <rPh sb="1" eb="3">
      <t>ジカン</t>
    </rPh>
    <rPh sb="6" eb="7">
      <t>フン</t>
    </rPh>
    <phoneticPr fontId="2"/>
  </si>
  <si>
    <t>※交通機関
　遅延あり</t>
    <rPh sb="1" eb="3">
      <t>コウツウ</t>
    </rPh>
    <rPh sb="3" eb="5">
      <t>キカン</t>
    </rPh>
    <rPh sb="7" eb="9">
      <t>チエン</t>
    </rPh>
    <phoneticPr fontId="2"/>
  </si>
  <si>
    <t>円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</si>
  <si>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</si>
  <si>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</si>
  <si>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</si>
  <si>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</si>
  <si>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</si>
  <si>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　　８　：　００　から　１７　：　４５　まで</t>
    <phoneticPr fontId="2"/>
  </si>
  <si>
    <t>夏休</t>
  </si>
  <si>
    <t>特休</t>
  </si>
  <si>
    <t>忌引き</t>
  </si>
  <si>
    <t>祝日</t>
  </si>
  <si>
    <t>日</t>
    <rPh sb="0" eb="1">
      <t>ニチ</t>
    </rPh>
    <phoneticPr fontId="2"/>
  </si>
  <si>
    <t>時間</t>
    <rPh sb="0" eb="2">
      <t>ジカン</t>
    </rPh>
    <phoneticPr fontId="2"/>
  </si>
  <si>
    <t>年休</t>
  </si>
  <si>
    <t>　　８　：　００　から　１５　：　４５　まで</t>
    <phoneticPr fontId="2"/>
  </si>
  <si>
    <t>35：00</t>
    <phoneticPr fontId="2"/>
  </si>
  <si>
    <t>42：00</t>
    <phoneticPr fontId="2"/>
  </si>
  <si>
    <t>　　８　：　００　から　１５　：　４５　まで</t>
    <phoneticPr fontId="2"/>
  </si>
  <si>
    <t>51：00</t>
    <phoneticPr fontId="2"/>
  </si>
  <si>
    <t>62：00</t>
    <phoneticPr fontId="2"/>
  </si>
  <si>
    <t>69：00</t>
    <phoneticPr fontId="2"/>
  </si>
  <si>
    <t>76：00</t>
    <phoneticPr fontId="2"/>
  </si>
  <si>
    <t>83：00</t>
    <phoneticPr fontId="2"/>
  </si>
  <si>
    <t>88：45</t>
    <phoneticPr fontId="2"/>
  </si>
  <si>
    <t>93：45</t>
    <phoneticPr fontId="2"/>
  </si>
  <si>
    <t>100：45</t>
    <phoneticPr fontId="2"/>
  </si>
  <si>
    <t>100：45</t>
    <phoneticPr fontId="2"/>
  </si>
  <si>
    <r>
      <rPr>
        <b/>
        <sz val="16"/>
        <rFont val="ＭＳ Ｐゴシック"/>
        <family val="3"/>
        <charset val="128"/>
      </rPr>
      <t>９８</t>
    </r>
    <r>
      <rPr>
        <sz val="10"/>
        <rFont val="ＭＳ Ｐ明朝"/>
        <family val="1"/>
        <charset val="128"/>
      </rPr>
      <t>時間</t>
    </r>
    <r>
      <rPr>
        <b/>
        <sz val="16"/>
        <rFont val="ＭＳ Ｐゴシック"/>
        <family val="3"/>
        <charset val="128"/>
      </rPr>
      <t>４５</t>
    </r>
    <r>
      <rPr>
        <sz val="10"/>
        <rFont val="ＭＳ Ｐ明朝"/>
        <family val="1"/>
        <charset val="128"/>
      </rPr>
      <t>分</t>
    </r>
    <rPh sb="2" eb="4">
      <t>ジカン</t>
    </rPh>
    <rPh sb="6" eb="7">
      <t>フン</t>
    </rPh>
    <phoneticPr fontId="2"/>
  </si>
  <si>
    <r>
      <rPr>
        <b/>
        <sz val="12"/>
        <rFont val="ＭＳ Ｐゴシック"/>
        <family val="3"/>
        <charset val="128"/>
      </rPr>
      <t>１００</t>
    </r>
    <r>
      <rPr>
        <sz val="12"/>
        <rFont val="ＭＳ Ｐ明朝"/>
        <family val="1"/>
        <charset val="128"/>
      </rPr>
      <t>時間</t>
    </r>
    <r>
      <rPr>
        <b/>
        <sz val="12"/>
        <rFont val="ＭＳ Ｐゴシック"/>
        <family val="3"/>
        <charset val="128"/>
      </rPr>
      <t>４５</t>
    </r>
    <r>
      <rPr>
        <sz val="12"/>
        <rFont val="ＭＳ Ｐ明朝"/>
        <family val="1"/>
        <charset val="128"/>
      </rPr>
      <t>分</t>
    </r>
    <rPh sb="3" eb="5">
      <t>ジカン</t>
    </rPh>
    <rPh sb="7" eb="8">
      <t>フン</t>
    </rPh>
    <phoneticPr fontId="2"/>
  </si>
  <si>
    <r>
      <t>１</t>
    </r>
    <r>
      <rPr>
        <sz val="10"/>
        <rFont val="ＭＳ Ｐ明朝"/>
        <family val="1"/>
        <charset val="128"/>
      </rPr>
      <t>日</t>
    </r>
    <rPh sb="1" eb="2">
      <t>ニチ</t>
    </rPh>
    <phoneticPr fontId="2"/>
  </si>
  <si>
    <r>
      <rPr>
        <b/>
        <sz val="16"/>
        <rFont val="ＭＳ Ｐゴシック"/>
        <family val="3"/>
        <charset val="128"/>
      </rPr>
      <t>３</t>
    </r>
    <r>
      <rPr>
        <sz val="10"/>
        <rFont val="ＭＳ Ｐ明朝"/>
        <family val="1"/>
        <charset val="128"/>
      </rPr>
      <t>時間</t>
    </r>
    <rPh sb="1" eb="3">
      <t>ジカン</t>
    </rPh>
    <phoneticPr fontId="2"/>
  </si>
  <si>
    <t>55：00</t>
    <phoneticPr fontId="2"/>
  </si>
  <si>
    <t>実祖父</t>
    <rPh sb="0" eb="1">
      <t>ジツ</t>
    </rPh>
    <rPh sb="1" eb="3">
      <t>ソフ</t>
    </rPh>
    <phoneticPr fontId="2"/>
  </si>
  <si>
    <t>交通機関事故</t>
    <rPh sb="0" eb="2">
      <t>コウツウ</t>
    </rPh>
    <rPh sb="2" eb="4">
      <t>キカン</t>
    </rPh>
    <rPh sb="4" eb="6">
      <t>ジコ</t>
    </rPh>
    <phoneticPr fontId="2"/>
  </si>
  <si>
    <t>　　１１　：　００　から　１５　：　４５　まで</t>
    <phoneticPr fontId="2"/>
  </si>
  <si>
    <r>
      <rPr>
        <b/>
        <sz val="16"/>
        <rFont val="ＭＳ Ｐゴシック"/>
        <family val="3"/>
        <charset val="128"/>
      </rPr>
      <t>５</t>
    </r>
    <r>
      <rPr>
        <sz val="10"/>
        <rFont val="ＭＳ Ｐ明朝"/>
        <family val="1"/>
        <charset val="128"/>
      </rPr>
      <t>日</t>
    </r>
    <rPh sb="1" eb="2">
      <t>ニチ</t>
    </rPh>
    <phoneticPr fontId="2"/>
  </si>
  <si>
    <t>時間休</t>
  </si>
  <si>
    <t>柏市立</t>
    <rPh sb="0" eb="2">
      <t>カシワシ</t>
    </rPh>
    <rPh sb="2" eb="3">
      <t>リツ</t>
    </rPh>
    <phoneticPr fontId="2"/>
  </si>
  <si>
    <t>学校</t>
    <rPh sb="0" eb="2">
      <t>ガッコウ</t>
    </rPh>
    <phoneticPr fontId="2"/>
  </si>
  <si>
    <t>学校長</t>
    <rPh sb="0" eb="3">
      <t>ガッコウチョウ</t>
    </rPh>
    <phoneticPr fontId="2"/>
  </si>
  <si>
    <t>庁舎</t>
    <rPh sb="0" eb="2">
      <t>チョウシャ</t>
    </rPh>
    <phoneticPr fontId="2"/>
  </si>
  <si>
    <t>勤務</t>
    <rPh sb="0" eb="2">
      <t>キンム</t>
    </rPh>
    <phoneticPr fontId="2"/>
  </si>
  <si>
    <t>有給</t>
    <rPh sb="0" eb="2">
      <t>ユウキュウ</t>
    </rPh>
    <phoneticPr fontId="2"/>
  </si>
  <si>
    <t>合計</t>
    <rPh sb="0" eb="2">
      <t>ゴウケイ</t>
    </rPh>
    <phoneticPr fontId="2"/>
  </si>
  <si>
    <t>（　　　）</t>
    <phoneticPr fontId="2"/>
  </si>
  <si>
    <t>※記載不要</t>
    <rPh sb="1" eb="3">
      <t>キサイ</t>
    </rPh>
    <rPh sb="3" eb="5">
      <t>フヨウ</t>
    </rPh>
    <phoneticPr fontId="2"/>
  </si>
  <si>
    <r>
      <t>この勤務状況報告書は，別紙「勤務状況報告書」提出期限について」記載の</t>
    </r>
    <r>
      <rPr>
        <b/>
        <sz val="10"/>
        <rFont val="ＭＳ Ｐ明朝"/>
        <family val="1"/>
        <charset val="128"/>
      </rPr>
      <t>提出期限までに提出</t>
    </r>
    <r>
      <rPr>
        <sz val="10"/>
        <rFont val="ＭＳ Ｐ明朝"/>
        <family val="1"/>
        <charset val="128"/>
      </rPr>
      <t>してください。
なお，変更が生じた場合は，至急指導課へご連絡ください。</t>
    </r>
    <rPh sb="11" eb="13">
      <t>ベッシ</t>
    </rPh>
    <rPh sb="14" eb="16">
      <t>キンム</t>
    </rPh>
    <rPh sb="16" eb="18">
      <t>ジョウキョウ</t>
    </rPh>
    <rPh sb="18" eb="21">
      <t>ホウコクショ</t>
    </rPh>
    <rPh sb="22" eb="24">
      <t>テイシュツ</t>
    </rPh>
    <rPh sb="24" eb="26">
      <t>キゲン</t>
    </rPh>
    <rPh sb="31" eb="33">
      <t>キサイ</t>
    </rPh>
    <rPh sb="34" eb="36">
      <t>テイシュツ</t>
    </rPh>
    <rPh sb="36" eb="38">
      <t>キゲン</t>
    </rPh>
    <rPh sb="41" eb="43">
      <t>テイシュツ</t>
    </rPh>
    <rPh sb="54" eb="56">
      <t>ヘンコウ</t>
    </rPh>
    <rPh sb="57" eb="58">
      <t>ショウ</t>
    </rPh>
    <rPh sb="60" eb="62">
      <t>バアイ</t>
    </rPh>
    <rPh sb="64" eb="66">
      <t>シキュウ</t>
    </rPh>
    <rPh sb="66" eb="68">
      <t>シドウ</t>
    </rPh>
    <rPh sb="68" eb="69">
      <t>カ</t>
    </rPh>
    <rPh sb="71" eb="73">
      <t>レンラク</t>
    </rPh>
    <phoneticPr fontId="2"/>
  </si>
  <si>
    <r>
      <t>年休取得のうち，</t>
    </r>
    <r>
      <rPr>
        <b/>
        <u/>
        <sz val="10"/>
        <rFont val="ＭＳ Ｐ明朝"/>
        <family val="1"/>
        <charset val="128"/>
      </rPr>
      <t>時間休を取得した場合</t>
    </r>
    <r>
      <rPr>
        <sz val="10"/>
        <rFont val="ＭＳ Ｐ明朝"/>
        <family val="1"/>
        <charset val="128"/>
      </rPr>
      <t>には，備考欄にその旨を記入し，</t>
    </r>
    <r>
      <rPr>
        <b/>
        <u/>
        <sz val="10"/>
        <rFont val="ＭＳ Ｐ明朝"/>
        <family val="1"/>
        <charset val="128"/>
      </rPr>
      <t>実施時間には勤務した時間を記入してください</t>
    </r>
    <r>
      <rPr>
        <b/>
        <sz val="10"/>
        <rFont val="ＭＳ Ｐ明朝"/>
        <family val="1"/>
        <charset val="128"/>
      </rPr>
      <t>。</t>
    </r>
    <phoneticPr fontId="2"/>
  </si>
  <si>
    <t>⑤</t>
    <phoneticPr fontId="2"/>
  </si>
  <si>
    <t>土曜日勤務や勤務の曜日が変更になった場合，理由等を記載してください。
（例：行事名（土曜参観など），○／○の振替休（主に土曜出勤等をして振替休を取得する場合），など</t>
    <rPh sb="0" eb="3">
      <t>ドヨウビ</t>
    </rPh>
    <rPh sb="3" eb="5">
      <t>キンム</t>
    </rPh>
    <rPh sb="6" eb="8">
      <t>キンム</t>
    </rPh>
    <rPh sb="9" eb="11">
      <t>ヨウビ</t>
    </rPh>
    <rPh sb="12" eb="14">
      <t>ヘンコウ</t>
    </rPh>
    <rPh sb="18" eb="20">
      <t>バアイ</t>
    </rPh>
    <rPh sb="21" eb="23">
      <t>リユウ</t>
    </rPh>
    <rPh sb="23" eb="24">
      <t>トウ</t>
    </rPh>
    <rPh sb="25" eb="27">
      <t>キサイ</t>
    </rPh>
    <rPh sb="36" eb="37">
      <t>レイ</t>
    </rPh>
    <rPh sb="38" eb="40">
      <t>ギョウジ</t>
    </rPh>
    <rPh sb="40" eb="41">
      <t>メイ</t>
    </rPh>
    <rPh sb="42" eb="44">
      <t>ドヨウ</t>
    </rPh>
    <rPh sb="44" eb="46">
      <t>サンカン</t>
    </rPh>
    <rPh sb="54" eb="56">
      <t>フリカエ</t>
    </rPh>
    <rPh sb="56" eb="57">
      <t>キュウ</t>
    </rPh>
    <rPh sb="58" eb="59">
      <t>オモ</t>
    </rPh>
    <rPh sb="60" eb="62">
      <t>ドヨウ</t>
    </rPh>
    <rPh sb="62" eb="64">
      <t>シュッキン</t>
    </rPh>
    <rPh sb="64" eb="65">
      <t>トウ</t>
    </rPh>
    <rPh sb="68" eb="70">
      <t>フリカエ</t>
    </rPh>
    <rPh sb="70" eb="71">
      <t>キュウ</t>
    </rPh>
    <rPh sb="72" eb="74">
      <t>シュトク</t>
    </rPh>
    <rPh sb="76" eb="78">
      <t>バアイ</t>
    </rPh>
    <phoneticPr fontId="2"/>
  </si>
  <si>
    <t>学校番号</t>
    <rPh sb="0" eb="2">
      <t>ガッコウ</t>
    </rPh>
    <rPh sb="2" eb="4">
      <t>バンゴウ</t>
    </rPh>
    <phoneticPr fontId="2"/>
  </si>
  <si>
    <t>指導課長　　　並　木　孝　樹　　㊞</t>
    <rPh sb="0" eb="2">
      <t>シドウ</t>
    </rPh>
    <rPh sb="2" eb="4">
      <t>カチョウ</t>
    </rPh>
    <rPh sb="7" eb="14">
      <t>ナ</t>
    </rPh>
    <phoneticPr fontId="2"/>
  </si>
  <si>
    <t>㊞</t>
    <phoneticPr fontId="2"/>
  </si>
  <si>
    <t>本人印</t>
    <rPh sb="0" eb="2">
      <t>ホンニン</t>
    </rPh>
    <rPh sb="2" eb="3">
      <t>イン</t>
    </rPh>
    <phoneticPr fontId="2"/>
  </si>
  <si>
    <t>日</t>
    <rPh sb="0" eb="1">
      <t>ニチ</t>
    </rPh>
    <phoneticPr fontId="2"/>
  </si>
  <si>
    <t>半日勤務</t>
    <rPh sb="0" eb="2">
      <t>ハンニチ</t>
    </rPh>
    <rPh sb="2" eb="4">
      <t>キンム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</si>
  <si>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</si>
  <si>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</si>
  <si>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</si>
  <si>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</si>
  <si>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沼南　庁太郎</t>
    <rPh sb="0" eb="2">
      <t>ショウナン</t>
    </rPh>
    <rPh sb="3" eb="4">
      <t>チョウ</t>
    </rPh>
    <rPh sb="4" eb="6">
      <t>タロウ</t>
    </rPh>
    <phoneticPr fontId="2"/>
  </si>
  <si>
    <t>柏第九小</t>
    <rPh sb="0" eb="1">
      <t>カシワ</t>
    </rPh>
    <rPh sb="1" eb="2">
      <t>ダイ</t>
    </rPh>
    <rPh sb="2" eb="3">
      <t>ク</t>
    </rPh>
    <rPh sb="3" eb="4">
      <t>ショウ</t>
    </rPh>
    <phoneticPr fontId="2"/>
  </si>
  <si>
    <t>生
春</t>
    <rPh sb="0" eb="1">
      <t>ナマ</t>
    </rPh>
    <rPh sb="2" eb="3">
      <t>ハル</t>
    </rPh>
    <phoneticPr fontId="2"/>
  </si>
  <si>
    <t>生春　真紀子</t>
    <rPh sb="0" eb="1">
      <t>ナマ</t>
    </rPh>
    <rPh sb="1" eb="2">
      <t>ハル</t>
    </rPh>
    <rPh sb="3" eb="6">
      <t>マキコ</t>
    </rPh>
    <phoneticPr fontId="2"/>
  </si>
  <si>
    <t>所属名</t>
    <rPh sb="0" eb="2">
      <t>ショゾク</t>
    </rPh>
    <rPh sb="2" eb="3">
      <t>メイ</t>
    </rPh>
    <phoneticPr fontId="2"/>
  </si>
  <si>
    <t>学校番号</t>
  </si>
  <si>
    <t>柏第一小</t>
    <rPh sb="0" eb="1">
      <t>カシワ</t>
    </rPh>
    <rPh sb="1" eb="3">
      <t>ダイイチ</t>
    </rPh>
    <rPh sb="3" eb="4">
      <t>ショウ</t>
    </rPh>
    <phoneticPr fontId="2"/>
  </si>
  <si>
    <t>柏第二小</t>
    <rPh sb="0" eb="1">
      <t>カシワ</t>
    </rPh>
    <rPh sb="1" eb="3">
      <t>ダイニ</t>
    </rPh>
    <rPh sb="3" eb="4">
      <t>ショウ</t>
    </rPh>
    <phoneticPr fontId="2"/>
  </si>
  <si>
    <t>柏第三小</t>
    <phoneticPr fontId="2"/>
  </si>
  <si>
    <t>柏第四小</t>
    <rPh sb="2" eb="3">
      <t>ヨン</t>
    </rPh>
    <rPh sb="3" eb="4">
      <t>ショウ</t>
    </rPh>
    <phoneticPr fontId="2"/>
  </si>
  <si>
    <t>柏第五小</t>
    <rPh sb="0" eb="1">
      <t>カシワ</t>
    </rPh>
    <rPh sb="1" eb="3">
      <t>ダイゴ</t>
    </rPh>
    <rPh sb="3" eb="4">
      <t>ショウ</t>
    </rPh>
    <phoneticPr fontId="2"/>
  </si>
  <si>
    <t>柏第六小</t>
    <rPh sb="0" eb="1">
      <t>カシワ</t>
    </rPh>
    <rPh sb="1" eb="2">
      <t>ダイ</t>
    </rPh>
    <rPh sb="2" eb="3">
      <t>ロク</t>
    </rPh>
    <rPh sb="3" eb="4">
      <t>ショウ</t>
    </rPh>
    <phoneticPr fontId="2"/>
  </si>
  <si>
    <t>光ヶ丘小</t>
    <rPh sb="0" eb="3">
      <t>ヒカリガオカ</t>
    </rPh>
    <rPh sb="3" eb="4">
      <t>ショウ</t>
    </rPh>
    <phoneticPr fontId="2"/>
  </si>
  <si>
    <t>土小</t>
  </si>
  <si>
    <t>富勢小</t>
  </si>
  <si>
    <t>田中小</t>
  </si>
  <si>
    <t>田中北小</t>
  </si>
  <si>
    <t>土南部小</t>
  </si>
  <si>
    <t>柏第七小</t>
    <rPh sb="0" eb="1">
      <t>カシワ</t>
    </rPh>
    <rPh sb="1" eb="2">
      <t>ダイ</t>
    </rPh>
    <rPh sb="2" eb="3">
      <t>ナナ</t>
    </rPh>
    <rPh sb="3" eb="4">
      <t>ショウ</t>
    </rPh>
    <phoneticPr fontId="2"/>
  </si>
  <si>
    <t>柏第八小</t>
    <rPh sb="0" eb="1">
      <t>カシワ</t>
    </rPh>
    <rPh sb="1" eb="2">
      <t>ダイ</t>
    </rPh>
    <rPh sb="2" eb="3">
      <t>ハチ</t>
    </rPh>
    <rPh sb="3" eb="4">
      <t>ショウ</t>
    </rPh>
    <phoneticPr fontId="2"/>
  </si>
  <si>
    <t>酒井根小</t>
    <rPh sb="0" eb="3">
      <t>サカイネ</t>
    </rPh>
    <rPh sb="3" eb="4">
      <t>ショウ</t>
    </rPh>
    <phoneticPr fontId="2"/>
  </si>
  <si>
    <t>西原小</t>
  </si>
  <si>
    <t>旭小</t>
    <rPh sb="0" eb="1">
      <t>アサヒ</t>
    </rPh>
    <rPh sb="1" eb="2">
      <t>ショウ</t>
    </rPh>
    <phoneticPr fontId="2"/>
  </si>
  <si>
    <t>藤心小</t>
  </si>
  <si>
    <t>中原小</t>
  </si>
  <si>
    <t>酒井根西小</t>
    <rPh sb="0" eb="3">
      <t>サカイネ</t>
    </rPh>
    <rPh sb="3" eb="4">
      <t>ニシ</t>
    </rPh>
    <rPh sb="4" eb="5">
      <t>ショウ</t>
    </rPh>
    <phoneticPr fontId="2"/>
  </si>
  <si>
    <t>高田小</t>
    <rPh sb="0" eb="2">
      <t>タカダ</t>
    </rPh>
    <rPh sb="2" eb="3">
      <t>ショウ</t>
    </rPh>
    <phoneticPr fontId="2"/>
  </si>
  <si>
    <t>名戸ヶ谷小</t>
    <rPh sb="0" eb="4">
      <t>ナドガヤ</t>
    </rPh>
    <rPh sb="4" eb="5">
      <t>ショウ</t>
    </rPh>
    <phoneticPr fontId="2"/>
  </si>
  <si>
    <t>増尾西小</t>
  </si>
  <si>
    <t>逆井小</t>
  </si>
  <si>
    <t>富勢東小</t>
  </si>
  <si>
    <t>豊小</t>
    <rPh sb="0" eb="1">
      <t>ユタカ</t>
    </rPh>
    <rPh sb="1" eb="2">
      <t>ショウ</t>
    </rPh>
    <phoneticPr fontId="2"/>
  </si>
  <si>
    <t>酒井根東小</t>
    <rPh sb="0" eb="3">
      <t>サカイネ</t>
    </rPh>
    <rPh sb="3" eb="4">
      <t>ヒガシ</t>
    </rPh>
    <rPh sb="4" eb="5">
      <t>ショウ</t>
    </rPh>
    <phoneticPr fontId="2"/>
  </si>
  <si>
    <t>旭東小</t>
    <rPh sb="0" eb="1">
      <t>アサヒ</t>
    </rPh>
    <rPh sb="1" eb="2">
      <t>ヒガシ</t>
    </rPh>
    <rPh sb="2" eb="3">
      <t>ショウ</t>
    </rPh>
    <phoneticPr fontId="2"/>
  </si>
  <si>
    <t>松葉一小</t>
  </si>
  <si>
    <t>花野井小</t>
  </si>
  <si>
    <t>松葉二小</t>
  </si>
  <si>
    <t>富勢西小</t>
  </si>
  <si>
    <t>十余二小</t>
  </si>
  <si>
    <t>風早南部小</t>
  </si>
  <si>
    <t>風早北部小</t>
  </si>
  <si>
    <t>手賀西小</t>
  </si>
  <si>
    <t>手賀東小</t>
  </si>
  <si>
    <t>高柳小</t>
  </si>
  <si>
    <t>大津ケ丘第一小</t>
  </si>
  <si>
    <t>大津ケ丘第二小</t>
  </si>
  <si>
    <t>高柳西小</t>
  </si>
  <si>
    <t>柏の葉小</t>
  </si>
  <si>
    <t>柏中</t>
  </si>
  <si>
    <t>柏二中</t>
  </si>
  <si>
    <t>土中</t>
  </si>
  <si>
    <t>富勢中</t>
  </si>
  <si>
    <t>田中中</t>
  </si>
  <si>
    <t>光ヶ丘中</t>
  </si>
  <si>
    <t>柏三中</t>
  </si>
  <si>
    <t>柏四中</t>
  </si>
  <si>
    <t>南部中</t>
  </si>
  <si>
    <t>柏五中</t>
  </si>
  <si>
    <t>酒井根中</t>
  </si>
  <si>
    <t>西原中</t>
  </si>
  <si>
    <t>逆井中</t>
  </si>
  <si>
    <t>松葉中</t>
  </si>
  <si>
    <t>中原中</t>
  </si>
  <si>
    <t>豊四季中</t>
  </si>
  <si>
    <t>風早中</t>
  </si>
  <si>
    <t>手賀中</t>
  </si>
  <si>
    <t>大津ケ丘中</t>
  </si>
  <si>
    <t>高柳中</t>
  </si>
  <si>
    <t>柏の葉中</t>
  </si>
  <si>
    <t>指導課</t>
  </si>
  <si>
    <t>所属</t>
    <rPh sb="0" eb="2">
      <t>ショゾク</t>
    </rPh>
    <phoneticPr fontId="2"/>
  </si>
  <si>
    <t>指導課</t>
    <rPh sb="0" eb="3">
      <t>シドウカ</t>
    </rPh>
    <phoneticPr fontId="2"/>
  </si>
  <si>
    <t>低学年支援教員</t>
    <rPh sb="0" eb="3">
      <t>テイガクネン</t>
    </rPh>
    <rPh sb="3" eb="5">
      <t>シエン</t>
    </rPh>
    <rPh sb="5" eb="7">
      <t>キョウイン</t>
    </rPh>
    <phoneticPr fontId="2"/>
  </si>
  <si>
    <t>□学校図書館指導員
□学校図書館指導員ﾘｰﾀﾞｰ
□小学校外国語授業支援員
□外国語指導リーダー</t>
    <phoneticPr fontId="2"/>
  </si>
  <si>
    <t>□外国語教育ｱﾄﾞﾊﾞｲｻﾞｰ
□理科教育支援員
□低学年支援教員
□部活動指導員</t>
    <phoneticPr fontId="2"/>
  </si>
  <si>
    <t>取得時間数</t>
    <phoneticPr fontId="2"/>
  </si>
  <si>
    <t>時間</t>
    <phoneticPr fontId="2"/>
  </si>
  <si>
    <t>※↑記載不要</t>
    <phoneticPr fontId="2"/>
  </si>
  <si>
    <t>　　時間　　　分</t>
    <rPh sb="2" eb="4">
      <t>ジカン</t>
    </rPh>
    <rPh sb="7" eb="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</si>
</sst>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"/>
    <numFmt numFmtId="177" formatCode="[h]&quot;時&quot;&quot;間&quot;mm&quot;分&quot;"/>
  </numFmts>
  <fonts count="3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6"/>
      <color indexed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HG行書体"/>
      <family val="4"/>
      <charset val="128"/>
    </font>
    <font>
      <sz val="4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628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3" fillId="0" borderId="0" xfId="0" applyFont="1" applyBorder="1" applyAlignment="1">
      <alignment wrapText="1"/>
    </xf>
    <xf numFmtId="0" fontId="11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/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5" fillId="0" borderId="0" xfId="0" applyFont="1" applyAlignment="1"/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0" fontId="15" fillId="0" borderId="0" xfId="0" applyNumberFormat="1" applyFont="1" applyAlignment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14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right"/>
    </xf>
    <xf numFmtId="0" fontId="5" fillId="0" borderId="31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29" fillId="0" borderId="66" xfId="0" applyFont="1" applyFill="1" applyBorder="1" applyAlignment="1">
      <alignment vertical="center"/>
    </xf>
    <xf numFmtId="0" fontId="29" fillId="0" borderId="67" xfId="0" applyFont="1" applyFill="1" applyBorder="1" applyAlignment="1">
      <alignment vertical="center"/>
    </xf>
    <xf numFmtId="0" fontId="29" fillId="0" borderId="68" xfId="0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0" fontId="3" fillId="3" borderId="0" xfId="0" applyFont="1" applyFill="1" applyBorder="1" applyAlignment="1"/>
    <xf numFmtId="0" fontId="13" fillId="0" borderId="47" xfId="0" applyFont="1" applyFill="1" applyBorder="1" applyAlignment="1">
      <alignment vertical="center" textRotation="255"/>
    </xf>
    <xf numFmtId="0" fontId="13" fillId="0" borderId="28" xfId="0" applyFont="1" applyFill="1" applyBorder="1" applyAlignment="1">
      <alignment vertical="center" textRotation="255"/>
    </xf>
    <xf numFmtId="0" fontId="3" fillId="0" borderId="12" xfId="0" applyFont="1" applyBorder="1" applyAlignment="1"/>
    <xf numFmtId="0" fontId="3" fillId="0" borderId="1" xfId="0" applyFont="1" applyBorder="1" applyAlignment="1"/>
    <xf numFmtId="0" fontId="3" fillId="0" borderId="5" xfId="0" applyFont="1" applyBorder="1" applyAlignment="1"/>
    <xf numFmtId="177" fontId="3" fillId="0" borderId="16" xfId="0" applyNumberFormat="1" applyFont="1" applyFill="1" applyBorder="1" applyAlignment="1"/>
    <xf numFmtId="177" fontId="3" fillId="0" borderId="5" xfId="0" applyNumberFormat="1" applyFont="1" applyFill="1" applyBorder="1" applyAlignment="1"/>
    <xf numFmtId="177" fontId="3" fillId="0" borderId="0" xfId="0" applyNumberFormat="1" applyFont="1" applyFill="1" applyBorder="1" applyAlignment="1"/>
    <xf numFmtId="177" fontId="3" fillId="0" borderId="1" xfId="0" applyNumberFormat="1" applyFont="1" applyFill="1" applyBorder="1" applyAlignment="1"/>
    <xf numFmtId="0" fontId="13" fillId="0" borderId="30" xfId="0" applyFont="1" applyFill="1" applyBorder="1" applyAlignment="1">
      <alignment vertical="center" textRotation="255"/>
    </xf>
    <xf numFmtId="0" fontId="3" fillId="0" borderId="32" xfId="0" applyFont="1" applyBorder="1" applyAlignment="1"/>
    <xf numFmtId="177" fontId="3" fillId="0" borderId="16" xfId="0" applyNumberFormat="1" applyFont="1" applyBorder="1" applyAlignment="1"/>
    <xf numFmtId="177" fontId="3" fillId="0" borderId="36" xfId="0" applyNumberFormat="1" applyFont="1" applyBorder="1" applyAlignment="1"/>
    <xf numFmtId="177" fontId="3" fillId="4" borderId="5" xfId="0" applyNumberFormat="1" applyFont="1" applyFill="1" applyBorder="1" applyAlignment="1"/>
    <xf numFmtId="177" fontId="3" fillId="4" borderId="0" xfId="0" applyNumberFormat="1" applyFont="1" applyFill="1" applyBorder="1" applyAlignment="1"/>
    <xf numFmtId="177" fontId="3" fillId="4" borderId="1" xfId="0" applyNumberFormat="1" applyFont="1" applyFill="1" applyBorder="1" applyAlignment="1"/>
    <xf numFmtId="0" fontId="7" fillId="0" borderId="48" xfId="0" applyFont="1" applyFill="1" applyBorder="1" applyAlignment="1"/>
    <xf numFmtId="0" fontId="0" fillId="0" borderId="0" xfId="0" applyAlignment="1">
      <alignment vertical="center"/>
    </xf>
    <xf numFmtId="0" fontId="0" fillId="5" borderId="0" xfId="0" applyFill="1"/>
    <xf numFmtId="0" fontId="3" fillId="3" borderId="0" xfId="0" applyFont="1" applyFill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32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protection locked="0"/>
    </xf>
    <xf numFmtId="0" fontId="3" fillId="5" borderId="47" xfId="0" applyFont="1" applyFill="1" applyBorder="1" applyAlignment="1" applyProtection="1">
      <protection locked="0"/>
    </xf>
    <xf numFmtId="0" fontId="3" fillId="5" borderId="11" xfId="0" applyFont="1" applyFill="1" applyBorder="1" applyAlignment="1" applyProtection="1">
      <protection locked="0"/>
    </xf>
    <xf numFmtId="0" fontId="7" fillId="5" borderId="11" xfId="0" applyFont="1" applyFill="1" applyBorder="1" applyAlignment="1"/>
    <xf numFmtId="0" fontId="3" fillId="5" borderId="28" xfId="0" applyFont="1" applyFill="1" applyBorder="1" applyAlignment="1" applyProtection="1">
      <protection locked="0"/>
    </xf>
    <xf numFmtId="0" fontId="3" fillId="5" borderId="0" xfId="0" applyFont="1" applyFill="1" applyBorder="1" applyAlignment="1" applyProtection="1">
      <protection locked="0"/>
    </xf>
    <xf numFmtId="0" fontId="7" fillId="5" borderId="0" xfId="0" applyFont="1" applyFill="1" applyBorder="1" applyAlignment="1"/>
    <xf numFmtId="0" fontId="3" fillId="5" borderId="29" xfId="0" applyFont="1" applyFill="1" applyBorder="1" applyAlignment="1" applyProtection="1">
      <protection locked="0"/>
    </xf>
    <xf numFmtId="0" fontId="3" fillId="5" borderId="7" xfId="0" applyFont="1" applyFill="1" applyBorder="1" applyAlignment="1" applyProtection="1">
      <protection locked="0"/>
    </xf>
    <xf numFmtId="0" fontId="7" fillId="5" borderId="7" xfId="0" applyFont="1" applyFill="1" applyBorder="1" applyAlignment="1"/>
    <xf numFmtId="0" fontId="12" fillId="5" borderId="7" xfId="0" applyFont="1" applyFill="1" applyBorder="1" applyAlignment="1" applyProtection="1">
      <protection locked="0"/>
    </xf>
    <xf numFmtId="0" fontId="7" fillId="5" borderId="10" xfId="0" applyFont="1" applyFill="1" applyBorder="1" applyAlignment="1"/>
    <xf numFmtId="0" fontId="3" fillId="5" borderId="11" xfId="0" applyFont="1" applyFill="1" applyBorder="1" applyAlignment="1"/>
    <xf numFmtId="0" fontId="3" fillId="5" borderId="12" xfId="0" applyFont="1" applyFill="1" applyBorder="1" applyAlignment="1"/>
    <xf numFmtId="0" fontId="7" fillId="5" borderId="5" xfId="0" applyFont="1" applyFill="1" applyBorder="1" applyAlignment="1"/>
    <xf numFmtId="0" fontId="3" fillId="5" borderId="0" xfId="0" applyFont="1" applyFill="1" applyBorder="1" applyAlignment="1"/>
    <xf numFmtId="0" fontId="3" fillId="5" borderId="1" xfId="0" applyFont="1" applyFill="1" applyBorder="1" applyAlignment="1"/>
    <xf numFmtId="0" fontId="7" fillId="5" borderId="6" xfId="0" applyFont="1" applyFill="1" applyBorder="1" applyAlignment="1"/>
    <xf numFmtId="0" fontId="3" fillId="5" borderId="7" xfId="0" applyFont="1" applyFill="1" applyBorder="1" applyAlignment="1"/>
    <xf numFmtId="0" fontId="3" fillId="5" borderId="8" xfId="0" applyFont="1" applyFill="1" applyBorder="1" applyAlignment="1"/>
    <xf numFmtId="0" fontId="3" fillId="5" borderId="72" xfId="0" applyFont="1" applyFill="1" applyBorder="1" applyAlignment="1"/>
    <xf numFmtId="0" fontId="3" fillId="5" borderId="73" xfId="0" applyFont="1" applyFill="1" applyBorder="1" applyAlignment="1"/>
    <xf numFmtId="0" fontId="12" fillId="5" borderId="74" xfId="0" applyFont="1" applyFill="1" applyBorder="1" applyAlignment="1"/>
    <xf numFmtId="0" fontId="3" fillId="5" borderId="72" xfId="0" applyFont="1" applyFill="1" applyBorder="1" applyAlignment="1" applyProtection="1">
      <protection locked="0"/>
    </xf>
    <xf numFmtId="0" fontId="3" fillId="5" borderId="73" xfId="0" applyFont="1" applyFill="1" applyBorder="1" applyAlignment="1" applyProtection="1">
      <protection locked="0"/>
    </xf>
    <xf numFmtId="0" fontId="7" fillId="5" borderId="74" xfId="0" applyFont="1" applyFill="1" applyBorder="1" applyAlignment="1" applyProtection="1">
      <protection locked="0"/>
    </xf>
    <xf numFmtId="0" fontId="3" fillId="0" borderId="12" xfId="0" applyFont="1" applyFill="1" applyBorder="1" applyAlignment="1"/>
    <xf numFmtId="0" fontId="3" fillId="0" borderId="1" xfId="0" applyFont="1" applyFill="1" applyBorder="1" applyAlignment="1"/>
    <xf numFmtId="0" fontId="3" fillId="0" borderId="5" xfId="0" applyFont="1" applyFill="1" applyBorder="1" applyAlignment="1"/>
    <xf numFmtId="0" fontId="3" fillId="0" borderId="32" xfId="0" applyFont="1" applyFill="1" applyBorder="1" applyAlignment="1"/>
    <xf numFmtId="177" fontId="3" fillId="0" borderId="5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3" fillId="0" borderId="16" xfId="0" applyNumberFormat="1" applyFont="1" applyBorder="1" applyAlignment="1" applyProtection="1">
      <protection locked="0"/>
    </xf>
    <xf numFmtId="177" fontId="3" fillId="0" borderId="36" xfId="0" applyNumberFormat="1" applyFont="1" applyBorder="1" applyAlignment="1" applyProtection="1">
      <protection locked="0"/>
    </xf>
    <xf numFmtId="177" fontId="3" fillId="0" borderId="16" xfId="0" applyNumberFormat="1" applyFont="1" applyFill="1" applyBorder="1" applyAlignment="1" applyProtection="1"/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36" xfId="0" applyFont="1" applyBorder="1" applyAlignment="1">
      <alignment horizontal="distributed"/>
    </xf>
    <xf numFmtId="0" fontId="7" fillId="0" borderId="37" xfId="0" applyFont="1" applyBorder="1" applyAlignment="1">
      <alignment horizontal="distributed"/>
    </xf>
    <xf numFmtId="0" fontId="7" fillId="0" borderId="38" xfId="0" applyFont="1" applyBorder="1" applyAlignment="1">
      <alignment horizontal="distributed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9" fontId="6" fillId="2" borderId="3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26" fillId="0" borderId="15" xfId="0" applyFont="1" applyBorder="1" applyAlignment="1">
      <alignment horizontal="right" wrapText="1"/>
    </xf>
    <xf numFmtId="0" fontId="26" fillId="0" borderId="16" xfId="0" applyFont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18" fillId="0" borderId="18" xfId="0" applyFont="1" applyBorder="1" applyAlignment="1">
      <alignment horizontal="center"/>
    </xf>
    <xf numFmtId="0" fontId="18" fillId="0" borderId="36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40" xfId="0" applyFont="1" applyBorder="1" applyAlignment="1">
      <alignment horizontal="left"/>
    </xf>
    <xf numFmtId="0" fontId="18" fillId="0" borderId="16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 textRotation="255"/>
    </xf>
    <xf numFmtId="0" fontId="23" fillId="0" borderId="37" xfId="0" applyFont="1" applyBorder="1" applyAlignment="1">
      <alignment horizontal="center" vertical="center" textRotation="255"/>
    </xf>
    <xf numFmtId="0" fontId="23" fillId="0" borderId="38" xfId="0" applyFont="1" applyBorder="1" applyAlignment="1">
      <alignment horizontal="center" vertical="center" textRotation="255"/>
    </xf>
    <xf numFmtId="0" fontId="23" fillId="0" borderId="41" xfId="0" applyFont="1" applyBorder="1" applyAlignment="1">
      <alignment horizontal="center" vertical="center" textRotation="255"/>
    </xf>
    <xf numFmtId="0" fontId="23" fillId="0" borderId="31" xfId="0" applyFont="1" applyBorder="1" applyAlignment="1">
      <alignment horizontal="center" vertical="center" textRotation="255"/>
    </xf>
    <xf numFmtId="0" fontId="23" fillId="0" borderId="32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20" fontId="3" fillId="0" borderId="16" xfId="0" applyNumberFormat="1" applyFont="1" applyBorder="1" applyAlignment="1">
      <alignment horizontal="center"/>
    </xf>
    <xf numFmtId="0" fontId="18" fillId="0" borderId="16" xfId="0" applyFont="1" applyBorder="1" applyAlignment="1"/>
    <xf numFmtId="0" fontId="18" fillId="0" borderId="19" xfId="0" applyFont="1" applyBorder="1" applyAlignment="1"/>
    <xf numFmtId="0" fontId="25" fillId="0" borderId="16" xfId="0" applyFont="1" applyBorder="1" applyAlignment="1"/>
    <xf numFmtId="0" fontId="25" fillId="0" borderId="19" xfId="0" applyFont="1" applyBorder="1" applyAlignment="1"/>
    <xf numFmtId="0" fontId="24" fillId="0" borderId="36" xfId="0" applyFont="1" applyBorder="1" applyAlignment="1">
      <alignment horizontal="left"/>
    </xf>
    <xf numFmtId="0" fontId="24" fillId="0" borderId="37" xfId="0" applyFont="1" applyBorder="1" applyAlignment="1">
      <alignment horizontal="left"/>
    </xf>
    <xf numFmtId="0" fontId="24" fillId="0" borderId="40" xfId="0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 textRotation="255"/>
    </xf>
    <xf numFmtId="0" fontId="22" fillId="0" borderId="34" xfId="0" applyFont="1" applyBorder="1" applyAlignment="1">
      <alignment horizontal="center" vertical="center" textRotation="255"/>
    </xf>
    <xf numFmtId="0" fontId="22" fillId="0" borderId="7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9" fillId="3" borderId="6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20" fontId="3" fillId="3" borderId="36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20" fontId="3" fillId="3" borderId="37" xfId="0" applyNumberFormat="1" applyFont="1" applyFill="1" applyBorder="1" applyAlignment="1">
      <alignment horizontal="center"/>
    </xf>
    <xf numFmtId="176" fontId="3" fillId="0" borderId="16" xfId="0" applyNumberFormat="1" applyFont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176" fontId="3" fillId="0" borderId="36" xfId="0" applyNumberFormat="1" applyFont="1" applyBorder="1" applyAlignment="1">
      <alignment horizontal="center"/>
    </xf>
    <xf numFmtId="176" fontId="3" fillId="0" borderId="37" xfId="0" applyNumberFormat="1" applyFont="1" applyBorder="1" applyAlignment="1">
      <alignment horizontal="center"/>
    </xf>
    <xf numFmtId="176" fontId="3" fillId="0" borderId="38" xfId="0" applyNumberFormat="1" applyFont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3" borderId="37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20" fontId="3" fillId="3" borderId="41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20" fontId="3" fillId="3" borderId="31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176" fontId="3" fillId="0" borderId="18" xfId="0" applyNumberFormat="1" applyFont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13" fillId="0" borderId="41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177" fontId="3" fillId="4" borderId="10" xfId="0" applyNumberFormat="1" applyFont="1" applyFill="1" applyBorder="1" applyAlignment="1">
      <alignment horizontal="center"/>
    </xf>
    <xf numFmtId="177" fontId="3" fillId="4" borderId="11" xfId="0" applyNumberFormat="1" applyFont="1" applyFill="1" applyBorder="1" applyAlignment="1">
      <alignment horizontal="center"/>
    </xf>
    <xf numFmtId="177" fontId="3" fillId="4" borderId="12" xfId="0" applyNumberFormat="1" applyFont="1" applyFill="1" applyBorder="1" applyAlignment="1">
      <alignment horizontal="center"/>
    </xf>
    <xf numFmtId="177" fontId="3" fillId="0" borderId="36" xfId="0" applyNumberFormat="1" applyFont="1" applyFill="1" applyBorder="1" applyAlignment="1">
      <alignment horizontal="center"/>
    </xf>
    <xf numFmtId="177" fontId="3" fillId="0" borderId="37" xfId="0" applyNumberFormat="1" applyFont="1" applyFill="1" applyBorder="1" applyAlignment="1">
      <alignment horizontal="center"/>
    </xf>
    <xf numFmtId="177" fontId="3" fillId="0" borderId="38" xfId="0" applyNumberFormat="1" applyFont="1" applyFill="1" applyBorder="1" applyAlignment="1">
      <alignment horizontal="center"/>
    </xf>
    <xf numFmtId="177" fontId="3" fillId="0" borderId="36" xfId="0" applyNumberFormat="1" applyFont="1" applyBorder="1" applyAlignment="1">
      <alignment horizontal="center"/>
    </xf>
    <xf numFmtId="177" fontId="3" fillId="0" borderId="37" xfId="0" applyNumberFormat="1" applyFont="1" applyBorder="1" applyAlignment="1">
      <alignment horizontal="center"/>
    </xf>
    <xf numFmtId="177" fontId="3" fillId="0" borderId="40" xfId="0" applyNumberFormat="1" applyFont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77" fontId="3" fillId="4" borderId="41" xfId="0" applyNumberFormat="1" applyFont="1" applyFill="1" applyBorder="1" applyAlignment="1">
      <alignment horizontal="center"/>
    </xf>
    <xf numFmtId="177" fontId="3" fillId="4" borderId="31" xfId="0" applyNumberFormat="1" applyFont="1" applyFill="1" applyBorder="1" applyAlignment="1">
      <alignment horizontal="center"/>
    </xf>
    <xf numFmtId="177" fontId="3" fillId="4" borderId="32" xfId="0" applyNumberFormat="1" applyFont="1" applyFill="1" applyBorder="1" applyAlignment="1">
      <alignment horizontal="center"/>
    </xf>
    <xf numFmtId="177" fontId="3" fillId="0" borderId="41" xfId="0" applyNumberFormat="1" applyFont="1" applyFill="1" applyBorder="1" applyAlignment="1">
      <alignment horizontal="center"/>
    </xf>
    <xf numFmtId="177" fontId="3" fillId="0" borderId="31" xfId="0" applyNumberFormat="1" applyFont="1" applyFill="1" applyBorder="1" applyAlignment="1">
      <alignment horizontal="center"/>
    </xf>
    <xf numFmtId="177" fontId="3" fillId="0" borderId="32" xfId="0" applyNumberFormat="1" applyFont="1" applyFill="1" applyBorder="1" applyAlignment="1">
      <alignment horizontal="center"/>
    </xf>
    <xf numFmtId="177" fontId="3" fillId="0" borderId="41" xfId="0" applyNumberFormat="1" applyFont="1" applyBorder="1" applyAlignment="1">
      <alignment horizontal="center"/>
    </xf>
    <xf numFmtId="177" fontId="3" fillId="0" borderId="31" xfId="0" applyNumberFormat="1" applyFont="1" applyBorder="1" applyAlignment="1">
      <alignment horizontal="center"/>
    </xf>
    <xf numFmtId="177" fontId="3" fillId="0" borderId="48" xfId="0" applyNumberFormat="1" applyFont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3" borderId="37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9" fillId="3" borderId="70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0" fontId="29" fillId="3" borderId="67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/>
      <protection locked="0"/>
    </xf>
    <xf numFmtId="0" fontId="3" fillId="3" borderId="38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41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47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32" xfId="0" applyFont="1" applyFill="1" applyBorder="1" applyAlignment="1" applyProtection="1">
      <alignment horizontal="center"/>
      <protection locked="0"/>
    </xf>
    <xf numFmtId="0" fontId="3" fillId="3" borderId="48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29" fillId="0" borderId="34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 applyProtection="1">
      <alignment horizontal="center"/>
      <protection locked="0"/>
    </xf>
    <xf numFmtId="177" fontId="3" fillId="0" borderId="11" xfId="0" applyNumberFormat="1" applyFont="1" applyFill="1" applyBorder="1" applyAlignment="1" applyProtection="1">
      <alignment horizontal="center"/>
      <protection locked="0"/>
    </xf>
    <xf numFmtId="177" fontId="3" fillId="0" borderId="12" xfId="0" applyNumberFormat="1" applyFont="1" applyFill="1" applyBorder="1" applyAlignment="1" applyProtection="1">
      <alignment horizontal="center"/>
      <protection locked="0"/>
    </xf>
    <xf numFmtId="177" fontId="3" fillId="3" borderId="41" xfId="0" applyNumberFormat="1" applyFont="1" applyFill="1" applyBorder="1" applyAlignment="1" applyProtection="1">
      <alignment horizontal="center"/>
      <protection locked="0"/>
    </xf>
    <xf numFmtId="177" fontId="3" fillId="3" borderId="31" xfId="0" applyNumberFormat="1" applyFont="1" applyFill="1" applyBorder="1" applyAlignment="1" applyProtection="1">
      <alignment horizontal="center"/>
      <protection locked="0"/>
    </xf>
    <xf numFmtId="177" fontId="3" fillId="3" borderId="32" xfId="0" applyNumberFormat="1" applyFont="1" applyFill="1" applyBorder="1" applyAlignment="1" applyProtection="1">
      <alignment horizontal="center"/>
      <protection locked="0"/>
    </xf>
    <xf numFmtId="177" fontId="3" fillId="0" borderId="36" xfId="0" applyNumberFormat="1" applyFont="1" applyFill="1" applyBorder="1" applyAlignment="1" applyProtection="1">
      <alignment horizontal="center"/>
    </xf>
    <xf numFmtId="177" fontId="3" fillId="0" borderId="37" xfId="0" applyNumberFormat="1" applyFont="1" applyFill="1" applyBorder="1" applyAlignment="1" applyProtection="1">
      <alignment horizontal="center"/>
    </xf>
    <xf numFmtId="177" fontId="3" fillId="0" borderId="38" xfId="0" applyNumberFormat="1" applyFont="1" applyFill="1" applyBorder="1" applyAlignment="1" applyProtection="1">
      <alignment horizontal="center"/>
    </xf>
    <xf numFmtId="177" fontId="3" fillId="0" borderId="41" xfId="0" applyNumberFormat="1" applyFont="1" applyFill="1" applyBorder="1" applyAlignment="1" applyProtection="1">
      <alignment horizontal="center"/>
    </xf>
    <xf numFmtId="177" fontId="3" fillId="0" borderId="31" xfId="0" applyNumberFormat="1" applyFont="1" applyFill="1" applyBorder="1" applyAlignment="1" applyProtection="1">
      <alignment horizontal="center"/>
    </xf>
    <xf numFmtId="177" fontId="3" fillId="0" borderId="32" xfId="0" applyNumberFormat="1" applyFont="1" applyFill="1" applyBorder="1" applyAlignment="1" applyProtection="1">
      <alignment horizontal="center"/>
    </xf>
    <xf numFmtId="177" fontId="3" fillId="0" borderId="36" xfId="0" applyNumberFormat="1" applyFont="1" applyBorder="1" applyAlignment="1" applyProtection="1">
      <alignment horizontal="center"/>
      <protection locked="0"/>
    </xf>
    <xf numFmtId="177" fontId="3" fillId="0" borderId="37" xfId="0" applyNumberFormat="1" applyFont="1" applyBorder="1" applyAlignment="1" applyProtection="1">
      <alignment horizontal="center"/>
      <protection locked="0"/>
    </xf>
    <xf numFmtId="177" fontId="3" fillId="0" borderId="40" xfId="0" applyNumberFormat="1" applyFont="1" applyBorder="1" applyAlignment="1" applyProtection="1">
      <alignment horizontal="center"/>
      <protection locked="0"/>
    </xf>
    <xf numFmtId="177" fontId="3" fillId="0" borderId="41" xfId="0" applyNumberFormat="1" applyFont="1" applyBorder="1" applyAlignment="1" applyProtection="1">
      <alignment horizontal="center"/>
      <protection locked="0"/>
    </xf>
    <xf numFmtId="177" fontId="3" fillId="0" borderId="31" xfId="0" applyNumberFormat="1" applyFont="1" applyBorder="1" applyAlignment="1" applyProtection="1">
      <alignment horizontal="center"/>
      <protection locked="0"/>
    </xf>
    <xf numFmtId="177" fontId="3" fillId="0" borderId="48" xfId="0" applyNumberFormat="1" applyFont="1" applyBorder="1" applyAlignment="1" applyProtection="1">
      <alignment horizontal="center"/>
      <protection locked="0"/>
    </xf>
    <xf numFmtId="0" fontId="13" fillId="0" borderId="75" xfId="0" applyFont="1" applyFill="1" applyBorder="1" applyAlignment="1">
      <alignment horizontal="center"/>
    </xf>
    <xf numFmtId="0" fontId="13" fillId="0" borderId="76" xfId="0" applyFont="1" applyFill="1" applyBorder="1" applyAlignment="1">
      <alignment horizontal="center"/>
    </xf>
    <xf numFmtId="0" fontId="13" fillId="0" borderId="77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77" fontId="3" fillId="0" borderId="10" xfId="0" applyNumberFormat="1" applyFont="1" applyFill="1" applyBorder="1" applyAlignment="1">
      <alignment horizontal="center"/>
    </xf>
    <xf numFmtId="177" fontId="3" fillId="0" borderId="11" xfId="0" applyNumberFormat="1" applyFont="1" applyFill="1" applyBorder="1" applyAlignment="1">
      <alignment horizontal="center"/>
    </xf>
    <xf numFmtId="177" fontId="3" fillId="0" borderId="12" xfId="0" applyNumberFormat="1" applyFont="1" applyFill="1" applyBorder="1" applyAlignment="1">
      <alignment horizontal="center"/>
    </xf>
    <xf numFmtId="176" fontId="3" fillId="0" borderId="18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48" xfId="0" applyFont="1" applyFill="1" applyBorder="1" applyAlignment="1" applyProtection="1">
      <alignment horizontal="center"/>
      <protection locked="0"/>
    </xf>
    <xf numFmtId="176" fontId="3" fillId="0" borderId="36" xfId="0" applyNumberFormat="1" applyFont="1" applyFill="1" applyBorder="1" applyAlignment="1">
      <alignment horizontal="center"/>
    </xf>
    <xf numFmtId="176" fontId="3" fillId="0" borderId="37" xfId="0" applyNumberFormat="1" applyFont="1" applyFill="1" applyBorder="1" applyAlignment="1">
      <alignment horizontal="center"/>
    </xf>
    <xf numFmtId="176" fontId="3" fillId="0" borderId="38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6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20" fontId="3" fillId="0" borderId="41" xfId="0" applyNumberFormat="1" applyFont="1" applyFill="1" applyBorder="1" applyAlignment="1" applyProtection="1">
      <alignment horizontal="center"/>
      <protection locked="0"/>
    </xf>
    <xf numFmtId="20" fontId="3" fillId="0" borderId="31" xfId="0" applyNumberFormat="1" applyFont="1" applyFill="1" applyBorder="1" applyAlignment="1" applyProtection="1">
      <alignment horizontal="center"/>
      <protection locked="0"/>
    </xf>
    <xf numFmtId="0" fontId="3" fillId="0" borderId="32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center"/>
      <protection locked="0"/>
    </xf>
    <xf numFmtId="20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>
      <alignment horizontal="center"/>
    </xf>
    <xf numFmtId="20" fontId="3" fillId="0" borderId="37" xfId="0" applyNumberFormat="1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>
      <alignment horizontal="center"/>
    </xf>
    <xf numFmtId="176" fontId="3" fillId="0" borderId="16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9" fillId="0" borderId="67" xfId="0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 applyAlignment="1" applyProtection="1">
      <alignment horizontal="center" vertical="center"/>
      <protection locked="0"/>
    </xf>
    <xf numFmtId="0" fontId="9" fillId="0" borderId="70" xfId="0" applyFont="1" applyFill="1" applyBorder="1" applyAlignment="1" applyProtection="1">
      <alignment horizontal="center" vertical="center"/>
      <protection locked="0"/>
    </xf>
    <xf numFmtId="0" fontId="9" fillId="0" borderId="69" xfId="0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20" fontId="3" fillId="3" borderId="37" xfId="0" applyNumberFormat="1" applyFont="1" applyFill="1" applyBorder="1" applyAlignment="1" applyProtection="1">
      <alignment horizontal="center" shrinkToFit="1"/>
      <protection locked="0"/>
    </xf>
    <xf numFmtId="0" fontId="3" fillId="3" borderId="37" xfId="0" applyFont="1" applyFill="1" applyBorder="1" applyAlignment="1" applyProtection="1">
      <alignment horizontal="center" shrinkToFit="1"/>
      <protection locked="0"/>
    </xf>
    <xf numFmtId="20" fontId="3" fillId="3" borderId="31" xfId="0" applyNumberFormat="1" applyFont="1" applyFill="1" applyBorder="1" applyAlignment="1" applyProtection="1">
      <alignment horizontal="center" shrinkToFit="1"/>
      <protection locked="0"/>
    </xf>
    <xf numFmtId="0" fontId="3" fillId="3" borderId="31" xfId="0" applyFont="1" applyFill="1" applyBorder="1" applyAlignment="1" applyProtection="1">
      <alignment horizontal="center" shrinkToFit="1"/>
      <protection locked="0"/>
    </xf>
    <xf numFmtId="20" fontId="3" fillId="3" borderId="36" xfId="0" applyNumberFormat="1" applyFont="1" applyFill="1" applyBorder="1" applyAlignment="1" applyProtection="1">
      <alignment horizontal="center" shrinkToFit="1"/>
      <protection locked="0"/>
    </xf>
    <xf numFmtId="20" fontId="3" fillId="3" borderId="41" xfId="0" applyNumberFormat="1" applyFont="1" applyFill="1" applyBorder="1" applyAlignment="1" applyProtection="1">
      <alignment horizont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5</xdr:row>
      <xdr:rowOff>57150</xdr:rowOff>
    </xdr:from>
    <xdr:to>
      <xdr:col>22</xdr:col>
      <xdr:colOff>47625</xdr:colOff>
      <xdr:row>7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628900" y="952500"/>
          <a:ext cx="352425" cy="6096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75</xdr:col>
      <xdr:colOff>28575</xdr:colOff>
      <xdr:row>5</xdr:row>
      <xdr:rowOff>9525</xdr:rowOff>
    </xdr:from>
    <xdr:to>
      <xdr:col>77</xdr:col>
      <xdr:colOff>104775</xdr:colOff>
      <xdr:row>7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029825" y="904875"/>
          <a:ext cx="342900" cy="6572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13</xdr:row>
      <xdr:rowOff>28574</xdr:rowOff>
    </xdr:from>
    <xdr:to>
      <xdr:col>27</xdr:col>
      <xdr:colOff>123825</xdr:colOff>
      <xdr:row>16</xdr:row>
      <xdr:rowOff>76199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28725" y="2638424"/>
          <a:ext cx="2495550" cy="676275"/>
        </a:xfrm>
        <a:prstGeom prst="wedgeRoundRectCallout">
          <a:avLst>
            <a:gd name="adj1" fmla="val -26318"/>
            <a:gd name="adj2" fmla="val -82500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１日単位で休暇等を取得する場合は，勤務時間を記入しない。</a:t>
          </a:r>
        </a:p>
      </xdr:txBody>
    </xdr:sp>
    <xdr:clientData/>
  </xdr:twoCellAnchor>
  <xdr:twoCellAnchor>
    <xdr:from>
      <xdr:col>48</xdr:col>
      <xdr:colOff>57150</xdr:colOff>
      <xdr:row>5</xdr:row>
      <xdr:rowOff>180976</xdr:rowOff>
    </xdr:from>
    <xdr:to>
      <xdr:col>71</xdr:col>
      <xdr:colOff>19050</xdr:colOff>
      <xdr:row>12</xdr:row>
      <xdr:rowOff>85726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57950" y="1076326"/>
          <a:ext cx="3028950" cy="1409700"/>
        </a:xfrm>
        <a:prstGeom prst="wedgeRoundRectCallout">
          <a:avLst>
            <a:gd name="adj1" fmla="val 57450"/>
            <a:gd name="adj2" fmla="val 54399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時間外勤務は，</a:t>
          </a:r>
          <a:r>
            <a:rPr kumimoji="1" lang="ja-JP" altLang="en-US" sz="1000" u="sng">
              <a:solidFill>
                <a:sysClr val="windowText" lastClr="000000"/>
              </a:solidFill>
            </a:rPr>
            <a:t>事前に担当課へ相談し，許可があった場合のみ</a:t>
          </a:r>
          <a:r>
            <a:rPr kumimoji="1" lang="ja-JP" altLang="en-US" sz="1000">
              <a:solidFill>
                <a:sysClr val="windowText" lastClr="000000"/>
              </a:solidFill>
            </a:rPr>
            <a:t>行う。また，「時間外勤務命令簿」を添付すること。</a:t>
          </a:r>
          <a:br>
            <a:rPr kumimoji="1" lang="en-US" altLang="ja-JP" sz="1000">
              <a:solidFill>
                <a:sysClr val="windowText" lastClr="000000"/>
              </a:solidFill>
            </a:rPr>
          </a:br>
          <a:r>
            <a:rPr kumimoji="1" lang="en-US" altLang="ja-JP" sz="1000" u="sng">
              <a:solidFill>
                <a:sysClr val="windowText" lastClr="000000"/>
              </a:solidFill>
            </a:rPr>
            <a:t>※</a:t>
          </a:r>
          <a:r>
            <a:rPr kumimoji="1" lang="ja-JP" altLang="en-US" sz="1000" u="sng">
              <a:solidFill>
                <a:sysClr val="windowText" lastClr="000000"/>
              </a:solidFill>
            </a:rPr>
            <a:t>算数支援教員については，基本的に残業を許可していません。</a:t>
          </a:r>
        </a:p>
      </xdr:txBody>
    </xdr:sp>
    <xdr:clientData/>
  </xdr:twoCellAnchor>
  <xdr:twoCellAnchor>
    <xdr:from>
      <xdr:col>55</xdr:col>
      <xdr:colOff>114300</xdr:colOff>
      <xdr:row>24</xdr:row>
      <xdr:rowOff>66674</xdr:rowOff>
    </xdr:from>
    <xdr:to>
      <xdr:col>79</xdr:col>
      <xdr:colOff>47625</xdr:colOff>
      <xdr:row>27</xdr:row>
      <xdr:rowOff>228599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448550" y="4981574"/>
          <a:ext cx="3133725" cy="790575"/>
        </a:xfrm>
        <a:prstGeom prst="wedgeRoundRectCallout">
          <a:avLst>
            <a:gd name="adj1" fmla="val 17435"/>
            <a:gd name="adj2" fmla="val -81071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有給を取得せず，規定の勤務時間でない勤務をする場合は，必ず理由を記載すること。</a:t>
          </a:r>
        </a:p>
      </xdr:txBody>
    </xdr:sp>
    <xdr:clientData/>
  </xdr:twoCellAnchor>
  <xdr:twoCellAnchor>
    <xdr:from>
      <xdr:col>39</xdr:col>
      <xdr:colOff>114301</xdr:colOff>
      <xdr:row>16</xdr:row>
      <xdr:rowOff>38100</xdr:rowOff>
    </xdr:from>
    <xdr:to>
      <xdr:col>77</xdr:col>
      <xdr:colOff>104775</xdr:colOff>
      <xdr:row>21</xdr:row>
      <xdr:rowOff>47625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14951" y="3276600"/>
          <a:ext cx="5057774" cy="1057275"/>
        </a:xfrm>
        <a:prstGeom prst="wedgeRoundRectCallout">
          <a:avLst>
            <a:gd name="adj1" fmla="val -15788"/>
            <a:gd name="adj2" fmla="val -72943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８時から１０時３０分まで休んだ場合の記載。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年休の取得は１時間ごとのため，実際に休んだ時間が２．５時間であっても，年休取得時間は３時間となる。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123825</xdr:colOff>
      <xdr:row>33</xdr:row>
      <xdr:rowOff>66675</xdr:rowOff>
    </xdr:from>
    <xdr:to>
      <xdr:col>79</xdr:col>
      <xdr:colOff>85724</xdr:colOff>
      <xdr:row>37</xdr:row>
      <xdr:rowOff>142874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058025" y="6696075"/>
          <a:ext cx="3562349" cy="876299"/>
        </a:xfrm>
        <a:prstGeom prst="wedgeRoundRectCallout">
          <a:avLst>
            <a:gd name="adj1" fmla="val -26554"/>
            <a:gd name="adj2" fmla="val -62821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交通機関の遅延等，時間単位の特別休暇を取得した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場合は，欄外にメモする。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（例として２７日の分を記入）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66676</xdr:colOff>
      <xdr:row>18</xdr:row>
      <xdr:rowOff>104775</xdr:rowOff>
    </xdr:from>
    <xdr:to>
      <xdr:col>34</xdr:col>
      <xdr:colOff>104776</xdr:colOff>
      <xdr:row>21</xdr:row>
      <xdr:rowOff>152400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66876" y="3762375"/>
          <a:ext cx="2971800" cy="676275"/>
        </a:xfrm>
        <a:prstGeom prst="wedgeRoundRectCallout">
          <a:avLst>
            <a:gd name="adj1" fmla="val 31315"/>
            <a:gd name="adj2" fmla="val 76655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特別休暇を取得する場合は，「服務整理簿」と「特別休暇承認請求書」が必要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18</xdr:col>
      <xdr:colOff>47625</xdr:colOff>
      <xdr:row>3</xdr:row>
      <xdr:rowOff>85724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3350" y="1228725"/>
          <a:ext cx="2314575" cy="533399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色の付いているところに入力してください。</a:t>
          </a:r>
          <a:r>
            <a:rPr kumimoji="1"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他は自動計算されます。</a:t>
          </a:r>
          <a:r>
            <a:rPr kumimoji="1"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  <xdr:twoCellAnchor>
    <xdr:from>
      <xdr:col>28</xdr:col>
      <xdr:colOff>123825</xdr:colOff>
      <xdr:row>9</xdr:row>
      <xdr:rowOff>161926</xdr:rowOff>
    </xdr:from>
    <xdr:to>
      <xdr:col>42</xdr:col>
      <xdr:colOff>114300</xdr:colOff>
      <xdr:row>15</xdr:row>
      <xdr:rowOff>95250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57625" y="1857376"/>
          <a:ext cx="1990725" cy="1190624"/>
        </a:xfrm>
        <a:prstGeom prst="wedgeRectCallout">
          <a:avLst>
            <a:gd name="adj1" fmla="val -26838"/>
            <a:gd name="adj2" fmla="val 11132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プルダウンより該当するものを選んでください。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「特休」「忌引き」「その他」の場合は，右欄に詳細を記入してください。</a:t>
          </a:r>
        </a:p>
      </xdr:txBody>
    </xdr:sp>
    <xdr:clientData/>
  </xdr:twoCellAnchor>
  <xdr:twoCellAnchor>
    <xdr:from>
      <xdr:col>4</xdr:col>
      <xdr:colOff>47625</xdr:colOff>
      <xdr:row>12</xdr:row>
      <xdr:rowOff>190500</xdr:rowOff>
    </xdr:from>
    <xdr:to>
      <xdr:col>18</xdr:col>
      <xdr:colOff>28575</xdr:colOff>
      <xdr:row>15</xdr:row>
      <xdr:rowOff>85725</xdr:rowOff>
    </xdr:to>
    <xdr:sp macro="" textlink="" fLocksText="0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81025" y="3676650"/>
          <a:ext cx="1847850" cy="523875"/>
        </a:xfrm>
        <a:prstGeom prst="wedgeRectCallout">
          <a:avLst>
            <a:gd name="adj1" fmla="val -18977"/>
            <a:gd name="adj2" fmla="val -72813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時間は「○○：○○」の形で，分まで入力してください。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63</xdr:col>
      <xdr:colOff>19050</xdr:colOff>
      <xdr:row>13</xdr:row>
      <xdr:rowOff>28575</xdr:rowOff>
    </xdr:from>
    <xdr:to>
      <xdr:col>77</xdr:col>
      <xdr:colOff>9525</xdr:colOff>
      <xdr:row>15</xdr:row>
      <xdr:rowOff>123825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553450" y="2562225"/>
          <a:ext cx="1990725" cy="514350"/>
        </a:xfrm>
        <a:prstGeom prst="wedgeRectCallout">
          <a:avLst>
            <a:gd name="adj1" fmla="val 34885"/>
            <a:gd name="adj2" fmla="val -90413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「時間休」の場合は，右欄に取得時間を記入してください。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54</xdr:col>
      <xdr:colOff>95250</xdr:colOff>
      <xdr:row>28</xdr:row>
      <xdr:rowOff>28575</xdr:rowOff>
    </xdr:from>
    <xdr:to>
      <xdr:col>77</xdr:col>
      <xdr:colOff>114300</xdr:colOff>
      <xdr:row>34</xdr:row>
      <xdr:rowOff>200024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429500" y="5676900"/>
          <a:ext cx="3219450" cy="1028699"/>
        </a:xfrm>
        <a:prstGeom prst="wedgeRectCallout">
          <a:avLst>
            <a:gd name="adj1" fmla="val 32879"/>
            <a:gd name="adj2" fmla="val -7191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半日以上の時間休など，休憩時間を要さない勤務をした場合，その日数を入力してください。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記入例は２９日の時間給取得分です。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計算式上，休憩時間を一律差し引くため，この入力で補填しています。</a:t>
          </a:r>
          <a:r>
            <a:rPr kumimoji="1"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kumimoji="1" lang="ja-JP" altLang="en-US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41</xdr:col>
      <xdr:colOff>38100</xdr:colOff>
      <xdr:row>34</xdr:row>
      <xdr:rowOff>180975</xdr:rowOff>
    </xdr:from>
    <xdr:to>
      <xdr:col>63</xdr:col>
      <xdr:colOff>104776</xdr:colOff>
      <xdr:row>38</xdr:row>
      <xdr:rowOff>200024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638800" y="6686550"/>
          <a:ext cx="3000376" cy="981074"/>
        </a:xfrm>
        <a:prstGeom prst="wedgeRectCallout">
          <a:avLst>
            <a:gd name="adj1" fmla="val -7751"/>
            <a:gd name="adj2" fmla="val -74122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当月の年休と時間休の取得状況です。記入に際しての補助としてお使いください。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左欄に記入する際，７時間＝１日として置き換え，記入してください。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例：集計は「１日８時間」→記入は「２日１時間」</a:t>
          </a:r>
        </a:p>
      </xdr:txBody>
    </xdr:sp>
    <xdr:clientData/>
  </xdr:twoCellAnchor>
  <xdr:twoCellAnchor>
    <xdr:from>
      <xdr:col>3</xdr:col>
      <xdr:colOff>0</xdr:colOff>
      <xdr:row>34</xdr:row>
      <xdr:rowOff>171450</xdr:rowOff>
    </xdr:from>
    <xdr:to>
      <xdr:col>31</xdr:col>
      <xdr:colOff>104775</xdr:colOff>
      <xdr:row>38</xdr:row>
      <xdr:rowOff>180975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00050" y="6677025"/>
          <a:ext cx="3838575" cy="971550"/>
        </a:xfrm>
        <a:prstGeom prst="wedgeRectCallout">
          <a:avLst>
            <a:gd name="adj1" fmla="val -14567"/>
            <a:gd name="adj2" fmla="val -82979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沼南庁舎への勤務を行った月は，この２つのセルは手入力となります。</a:t>
          </a:r>
          <a:r>
            <a:rPr kumimoji="1" lang="en-US" altLang="ja-JP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BL28</a:t>
          </a:r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のセルの「合計（実働時間）」より，庁舎勤務時間分を引いた数を上のセルに，庁舎勤務分を下のセルに入力してください。</a:t>
          </a:r>
        </a:p>
      </xdr:txBody>
    </xdr:sp>
    <xdr:clientData/>
  </xdr:twoCellAnchor>
  <xdr:twoCellAnchor>
    <xdr:from>
      <xdr:col>74</xdr:col>
      <xdr:colOff>133349</xdr:colOff>
      <xdr:row>5</xdr:row>
      <xdr:rowOff>19050</xdr:rowOff>
    </xdr:from>
    <xdr:to>
      <xdr:col>78</xdr:col>
      <xdr:colOff>9524</xdr:colOff>
      <xdr:row>6</xdr:row>
      <xdr:rowOff>219075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0267949" y="933450"/>
          <a:ext cx="409575" cy="4286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50</xdr:col>
      <xdr:colOff>38101</xdr:colOff>
      <xdr:row>0</xdr:row>
      <xdr:rowOff>66675</xdr:rowOff>
    </xdr:from>
    <xdr:to>
      <xdr:col>69</xdr:col>
      <xdr:colOff>114301</xdr:colOff>
      <xdr:row>3</xdr:row>
      <xdr:rowOff>66675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6838951" y="66675"/>
          <a:ext cx="2609850" cy="514350"/>
        </a:xfrm>
        <a:prstGeom prst="wedgeRectCallout">
          <a:avLst>
            <a:gd name="adj1" fmla="val 36320"/>
            <a:gd name="adj2" fmla="val 96624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プルダウンから学校名を選択すると，下段の学校番号が自動で入力されます。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64</xdr:col>
      <xdr:colOff>38100</xdr:colOff>
      <xdr:row>34</xdr:row>
      <xdr:rowOff>333375</xdr:rowOff>
    </xdr:from>
    <xdr:to>
      <xdr:col>76</xdr:col>
      <xdr:colOff>28575</xdr:colOff>
      <xdr:row>37</xdr:row>
      <xdr:rowOff>85725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705850" y="6838950"/>
          <a:ext cx="1724025" cy="514350"/>
        </a:xfrm>
        <a:prstGeom prst="wedgeRectCallout">
          <a:avLst>
            <a:gd name="adj1" fmla="val 28808"/>
            <a:gd name="adj2" fmla="val 78106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こちらは学校名を選択すると自動で入力されます</a:t>
          </a:r>
          <a:endParaRPr kumimoji="1" lang="en-US" altLang="ja-JP" sz="105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2092"/>
  <sheetViews>
    <sheetView view="pageBreakPreview" zoomScaleNormal="100" zoomScaleSheetLayoutView="100" workbookViewId="0">
      <selection activeCell="X12" sqref="X12:AB12"/>
    </sheetView>
  </sheetViews>
  <sheetFormatPr defaultRowHeight="12"/>
  <cols>
    <col min="1" max="56" width="1.75" style="1" customWidth="1"/>
    <col min="57" max="57" width="1.75" style="5" customWidth="1"/>
    <col min="58" max="119" width="1.75" style="1" customWidth="1"/>
    <col min="120" max="16384" width="9" style="1"/>
  </cols>
  <sheetData>
    <row r="1" spans="1:89" ht="12" customHeight="1">
      <c r="U1" s="185" t="s">
        <v>64</v>
      </c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E1" s="1"/>
      <c r="BY1" s="6"/>
      <c r="BZ1" s="6"/>
      <c r="CA1" s="17"/>
      <c r="CB1" s="17"/>
      <c r="CC1" s="17"/>
      <c r="CD1" s="17"/>
      <c r="CE1" s="17"/>
      <c r="CF1" s="17"/>
      <c r="CG1" s="17"/>
      <c r="CH1" s="17"/>
      <c r="CK1" s="5"/>
    </row>
    <row r="2" spans="1:89" ht="13.5" customHeight="1">
      <c r="K2" s="14"/>
      <c r="L2" s="14"/>
      <c r="M2" s="14"/>
      <c r="N2" s="14"/>
      <c r="O2" s="14"/>
      <c r="P2" s="14"/>
      <c r="Q2" s="14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E2" s="1"/>
      <c r="BY2" s="6"/>
      <c r="BZ2" s="6"/>
      <c r="CA2" s="24"/>
      <c r="CB2" s="24"/>
      <c r="CC2" s="24"/>
      <c r="CD2" s="24"/>
      <c r="CE2" s="24"/>
      <c r="CF2" s="24"/>
      <c r="CG2" s="24"/>
      <c r="CH2" s="24"/>
      <c r="CK2" s="5"/>
    </row>
    <row r="3" spans="1:89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BE3" s="1"/>
      <c r="CA3" s="18"/>
      <c r="CB3" s="19"/>
      <c r="CC3" s="19"/>
      <c r="CD3" s="19"/>
      <c r="CE3" s="19"/>
      <c r="CF3" s="19"/>
      <c r="CG3" s="19"/>
      <c r="CH3" s="19"/>
      <c r="CI3" s="13"/>
      <c r="CJ3" s="13"/>
      <c r="CK3" s="5"/>
    </row>
    <row r="4" spans="1:89" s="6" customFormat="1" ht="13.5" customHeight="1" thickBot="1">
      <c r="A4" s="16"/>
      <c r="B4" s="16"/>
      <c r="C4" s="16"/>
      <c r="D4" s="1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AS4" s="15"/>
      <c r="AT4" s="15"/>
      <c r="CA4" s="21"/>
      <c r="CB4" s="22"/>
      <c r="CC4" s="20"/>
      <c r="CD4" s="20"/>
      <c r="CE4" s="20"/>
      <c r="CF4" s="20"/>
      <c r="CG4" s="20"/>
      <c r="CH4" s="20"/>
      <c r="CI4" s="15"/>
      <c r="CJ4" s="15"/>
      <c r="CK4" s="7"/>
    </row>
    <row r="5" spans="1:89" s="9" customFormat="1" ht="18" customHeight="1">
      <c r="A5" s="204" t="s">
        <v>1</v>
      </c>
      <c r="B5" s="205"/>
      <c r="C5" s="205"/>
      <c r="D5" s="205"/>
      <c r="E5" s="205"/>
      <c r="F5" s="205"/>
      <c r="G5" s="205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2"/>
      <c r="T5" s="196" t="s">
        <v>27</v>
      </c>
      <c r="U5" s="196"/>
      <c r="V5" s="196"/>
      <c r="W5" s="197"/>
      <c r="Y5" s="27"/>
      <c r="Z5" s="210" t="s">
        <v>65</v>
      </c>
      <c r="AA5" s="211"/>
      <c r="AB5" s="211"/>
      <c r="AC5" s="211"/>
      <c r="AD5" s="211"/>
      <c r="AE5" s="151" t="s">
        <v>82</v>
      </c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3"/>
      <c r="AQ5" s="142" t="s">
        <v>66</v>
      </c>
      <c r="AR5" s="143"/>
      <c r="AS5" s="143"/>
      <c r="AT5" s="143"/>
      <c r="AU5" s="144"/>
      <c r="AV5" s="151" t="s">
        <v>83</v>
      </c>
      <c r="AW5" s="152"/>
      <c r="AX5" s="152"/>
      <c r="AY5" s="152"/>
      <c r="AZ5" s="152"/>
      <c r="BA5" s="152"/>
      <c r="BB5" s="152"/>
      <c r="BC5" s="152"/>
      <c r="BD5" s="152"/>
      <c r="BE5" s="153"/>
      <c r="BF5" s="121" t="s">
        <v>25</v>
      </c>
      <c r="BG5" s="122"/>
      <c r="BH5" s="122"/>
      <c r="BI5" s="122"/>
      <c r="BJ5" s="123"/>
      <c r="BK5" s="219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0"/>
      <c r="BX5" s="220"/>
      <c r="BY5" s="220"/>
      <c r="BZ5" s="221"/>
    </row>
    <row r="6" spans="1:89" s="25" customFormat="1" ht="18" customHeight="1">
      <c r="A6" s="117" t="s">
        <v>50</v>
      </c>
      <c r="B6" s="118"/>
      <c r="C6" s="118"/>
      <c r="D6" s="118"/>
      <c r="E6" s="118"/>
      <c r="F6" s="118"/>
      <c r="G6" s="118"/>
      <c r="H6" s="187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9"/>
      <c r="T6" s="198"/>
      <c r="U6" s="198"/>
      <c r="V6" s="198"/>
      <c r="W6" s="199"/>
      <c r="Y6" s="28"/>
      <c r="Z6" s="212"/>
      <c r="AA6" s="213"/>
      <c r="AB6" s="213"/>
      <c r="AC6" s="213"/>
      <c r="AD6" s="213"/>
      <c r="AE6" s="154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6"/>
      <c r="AQ6" s="145"/>
      <c r="AR6" s="146"/>
      <c r="AS6" s="146"/>
      <c r="AT6" s="146"/>
      <c r="AU6" s="147"/>
      <c r="AV6" s="154"/>
      <c r="AW6" s="155"/>
      <c r="AX6" s="155"/>
      <c r="AY6" s="155"/>
      <c r="AZ6" s="155"/>
      <c r="BA6" s="155"/>
      <c r="BB6" s="155"/>
      <c r="BC6" s="155"/>
      <c r="BD6" s="155"/>
      <c r="BE6" s="156"/>
      <c r="BF6" s="124"/>
      <c r="BG6" s="125"/>
      <c r="BH6" s="125"/>
      <c r="BI6" s="125"/>
      <c r="BJ6" s="126"/>
      <c r="BK6" s="222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191" t="s">
        <v>28</v>
      </c>
      <c r="BY6" s="191"/>
      <c r="BZ6" s="226"/>
    </row>
    <row r="7" spans="1:89" s="25" customFormat="1" ht="18" customHeight="1">
      <c r="A7" s="206"/>
      <c r="B7" s="207"/>
      <c r="C7" s="207"/>
      <c r="D7" s="207"/>
      <c r="E7" s="207"/>
      <c r="F7" s="207"/>
      <c r="G7" s="207"/>
      <c r="H7" s="190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2"/>
      <c r="T7" s="200"/>
      <c r="U7" s="200"/>
      <c r="V7" s="200"/>
      <c r="W7" s="201"/>
      <c r="Y7" s="28"/>
      <c r="Z7" s="212"/>
      <c r="AA7" s="213"/>
      <c r="AB7" s="213"/>
      <c r="AC7" s="213"/>
      <c r="AD7" s="213"/>
      <c r="AE7" s="154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145"/>
      <c r="AR7" s="146"/>
      <c r="AS7" s="146"/>
      <c r="AT7" s="146"/>
      <c r="AU7" s="147"/>
      <c r="AV7" s="154"/>
      <c r="AW7" s="155"/>
      <c r="AX7" s="155"/>
      <c r="AY7" s="155"/>
      <c r="AZ7" s="155"/>
      <c r="BA7" s="155"/>
      <c r="BB7" s="155"/>
      <c r="BC7" s="155"/>
      <c r="BD7" s="155"/>
      <c r="BE7" s="156"/>
      <c r="BF7" s="124"/>
      <c r="BG7" s="125"/>
      <c r="BH7" s="125"/>
      <c r="BI7" s="125"/>
      <c r="BJ7" s="126"/>
      <c r="BK7" s="222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191"/>
      <c r="BY7" s="191"/>
      <c r="BZ7" s="226"/>
    </row>
    <row r="8" spans="1:89" s="9" customFormat="1" ht="18" customHeight="1" thickBot="1">
      <c r="A8" s="208"/>
      <c r="B8" s="209"/>
      <c r="C8" s="209"/>
      <c r="D8" s="209"/>
      <c r="E8" s="209"/>
      <c r="F8" s="209"/>
      <c r="G8" s="209"/>
      <c r="H8" s="193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202"/>
      <c r="U8" s="202"/>
      <c r="V8" s="202"/>
      <c r="W8" s="203"/>
      <c r="Z8" s="214"/>
      <c r="AA8" s="215"/>
      <c r="AB8" s="215"/>
      <c r="AC8" s="215"/>
      <c r="AD8" s="215"/>
      <c r="AE8" s="157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9"/>
      <c r="AQ8" s="148"/>
      <c r="AR8" s="149"/>
      <c r="AS8" s="149"/>
      <c r="AT8" s="149"/>
      <c r="AU8" s="150"/>
      <c r="AV8" s="157"/>
      <c r="AW8" s="158"/>
      <c r="AX8" s="158"/>
      <c r="AY8" s="158"/>
      <c r="AZ8" s="158"/>
      <c r="BA8" s="158"/>
      <c r="BB8" s="158"/>
      <c r="BC8" s="158"/>
      <c r="BD8" s="158"/>
      <c r="BE8" s="159"/>
      <c r="BF8" s="127"/>
      <c r="BG8" s="128"/>
      <c r="BH8" s="128"/>
      <c r="BI8" s="128"/>
      <c r="BJ8" s="129"/>
      <c r="BK8" s="224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194"/>
      <c r="BY8" s="194"/>
      <c r="BZ8" s="227"/>
    </row>
    <row r="9" spans="1:89" s="9" customFormat="1" ht="1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89" s="9" customFormat="1" ht="16.5" customHeight="1">
      <c r="A10" s="115" t="s">
        <v>2</v>
      </c>
      <c r="B10" s="116"/>
      <c r="C10" s="116" t="s">
        <v>3</v>
      </c>
      <c r="D10" s="116"/>
      <c r="E10" s="133" t="s">
        <v>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 t="s">
        <v>6</v>
      </c>
      <c r="Y10" s="135"/>
      <c r="Z10" s="135"/>
      <c r="AA10" s="135"/>
      <c r="AB10" s="136"/>
      <c r="AC10" s="134" t="s">
        <v>8</v>
      </c>
      <c r="AD10" s="135"/>
      <c r="AE10" s="136"/>
      <c r="AF10" s="116" t="s">
        <v>9</v>
      </c>
      <c r="AG10" s="116"/>
      <c r="AH10" s="116"/>
      <c r="AI10" s="116"/>
      <c r="AJ10" s="116"/>
      <c r="AK10" s="116"/>
      <c r="AL10" s="137"/>
      <c r="AM10" s="4"/>
      <c r="AN10" s="4"/>
      <c r="AO10" s="115" t="s">
        <v>2</v>
      </c>
      <c r="AP10" s="116"/>
      <c r="AQ10" s="116" t="s">
        <v>3</v>
      </c>
      <c r="AR10" s="116"/>
      <c r="AS10" s="133" t="s">
        <v>4</v>
      </c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4" t="s">
        <v>6</v>
      </c>
      <c r="BM10" s="135"/>
      <c r="BN10" s="135"/>
      <c r="BO10" s="135"/>
      <c r="BP10" s="136"/>
      <c r="BQ10" s="134" t="s">
        <v>8</v>
      </c>
      <c r="BR10" s="135"/>
      <c r="BS10" s="136"/>
      <c r="BT10" s="116" t="s">
        <v>9</v>
      </c>
      <c r="BU10" s="116"/>
      <c r="BV10" s="116"/>
      <c r="BW10" s="116"/>
      <c r="BX10" s="116"/>
      <c r="BY10" s="116"/>
      <c r="BZ10" s="137"/>
    </row>
    <row r="11" spans="1:89" s="9" customFormat="1" ht="16.5" customHeight="1">
      <c r="A11" s="117"/>
      <c r="B11" s="118"/>
      <c r="C11" s="118"/>
      <c r="D11" s="118"/>
      <c r="E11" s="139" t="s">
        <v>52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1"/>
      <c r="U11" s="113" t="s">
        <v>5</v>
      </c>
      <c r="V11" s="113"/>
      <c r="W11" s="113"/>
      <c r="X11" s="130" t="s">
        <v>7</v>
      </c>
      <c r="Y11" s="131"/>
      <c r="Z11" s="131"/>
      <c r="AA11" s="131"/>
      <c r="AB11" s="132"/>
      <c r="AC11" s="130" t="s">
        <v>0</v>
      </c>
      <c r="AD11" s="131"/>
      <c r="AE11" s="132"/>
      <c r="AF11" s="118"/>
      <c r="AG11" s="118"/>
      <c r="AH11" s="118"/>
      <c r="AI11" s="118"/>
      <c r="AJ11" s="118"/>
      <c r="AK11" s="118"/>
      <c r="AL11" s="138"/>
      <c r="AM11" s="4"/>
      <c r="AN11" s="4"/>
      <c r="AO11" s="117"/>
      <c r="AP11" s="118"/>
      <c r="AQ11" s="118"/>
      <c r="AR11" s="118"/>
      <c r="AS11" s="139" t="s">
        <v>52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  <c r="BI11" s="113" t="s">
        <v>5</v>
      </c>
      <c r="BJ11" s="113"/>
      <c r="BK11" s="113"/>
      <c r="BL11" s="130" t="s">
        <v>7</v>
      </c>
      <c r="BM11" s="131"/>
      <c r="BN11" s="131"/>
      <c r="BO11" s="131"/>
      <c r="BP11" s="132"/>
      <c r="BQ11" s="130" t="s">
        <v>0</v>
      </c>
      <c r="BR11" s="131"/>
      <c r="BS11" s="132"/>
      <c r="BT11" s="118"/>
      <c r="BU11" s="118"/>
      <c r="BV11" s="118"/>
      <c r="BW11" s="118"/>
      <c r="BX11" s="118"/>
      <c r="BY11" s="118"/>
      <c r="BZ11" s="138"/>
    </row>
    <row r="12" spans="1:89" s="9" customFormat="1" ht="16.5" customHeight="1">
      <c r="A12" s="119" t="s">
        <v>10</v>
      </c>
      <c r="B12" s="120"/>
      <c r="C12" s="113"/>
      <c r="D12" s="113"/>
      <c r="E12" s="113" t="s">
        <v>29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 t="s">
        <v>47</v>
      </c>
      <c r="V12" s="113"/>
      <c r="W12" s="113"/>
      <c r="X12" s="113" t="s">
        <v>47</v>
      </c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4"/>
      <c r="AM12" s="4"/>
      <c r="AN12" s="4"/>
      <c r="AO12" s="119" t="s">
        <v>53</v>
      </c>
      <c r="AP12" s="120"/>
      <c r="AQ12" s="113"/>
      <c r="AR12" s="113"/>
      <c r="AS12" s="113" t="s">
        <v>29</v>
      </c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 t="s">
        <v>47</v>
      </c>
      <c r="BJ12" s="113"/>
      <c r="BK12" s="113"/>
      <c r="BL12" s="113" t="s">
        <v>47</v>
      </c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4"/>
    </row>
    <row r="13" spans="1:89" s="9" customFormat="1" ht="16.5" customHeight="1">
      <c r="A13" s="119" t="s">
        <v>30</v>
      </c>
      <c r="B13" s="120"/>
      <c r="C13" s="113"/>
      <c r="D13" s="113"/>
      <c r="E13" s="113" t="s">
        <v>29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 t="s">
        <v>47</v>
      </c>
      <c r="V13" s="113"/>
      <c r="W13" s="113"/>
      <c r="X13" s="113" t="s">
        <v>47</v>
      </c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  <c r="AM13" s="4"/>
      <c r="AN13" s="4"/>
      <c r="AO13" s="119" t="s">
        <v>54</v>
      </c>
      <c r="AP13" s="120"/>
      <c r="AQ13" s="113"/>
      <c r="AR13" s="113"/>
      <c r="AS13" s="113" t="s">
        <v>29</v>
      </c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 t="s">
        <v>47</v>
      </c>
      <c r="BJ13" s="113"/>
      <c r="BK13" s="113"/>
      <c r="BL13" s="113" t="s">
        <v>47</v>
      </c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4"/>
    </row>
    <row r="14" spans="1:89" s="9" customFormat="1" ht="16.5" customHeight="1">
      <c r="A14" s="119" t="s">
        <v>31</v>
      </c>
      <c r="B14" s="120"/>
      <c r="C14" s="113"/>
      <c r="D14" s="113"/>
      <c r="E14" s="113" t="s">
        <v>29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 t="s">
        <v>47</v>
      </c>
      <c r="V14" s="113"/>
      <c r="W14" s="113"/>
      <c r="X14" s="113" t="s">
        <v>47</v>
      </c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  <c r="AM14" s="4"/>
      <c r="AN14" s="4"/>
      <c r="AO14" s="119" t="s">
        <v>11</v>
      </c>
      <c r="AP14" s="120"/>
      <c r="AQ14" s="113"/>
      <c r="AR14" s="113"/>
      <c r="AS14" s="113" t="s">
        <v>29</v>
      </c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 t="s">
        <v>47</v>
      </c>
      <c r="BJ14" s="113"/>
      <c r="BK14" s="113"/>
      <c r="BL14" s="113" t="s">
        <v>47</v>
      </c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4"/>
    </row>
    <row r="15" spans="1:89" s="9" customFormat="1" ht="16.5" customHeight="1">
      <c r="A15" s="119" t="s">
        <v>32</v>
      </c>
      <c r="B15" s="120"/>
      <c r="C15" s="113"/>
      <c r="D15" s="113"/>
      <c r="E15" s="113" t="s">
        <v>29</v>
      </c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 t="s">
        <v>47</v>
      </c>
      <c r="V15" s="113"/>
      <c r="W15" s="113"/>
      <c r="X15" s="113" t="s">
        <v>47</v>
      </c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4"/>
      <c r="AM15" s="4"/>
      <c r="AN15" s="4"/>
      <c r="AO15" s="119" t="s">
        <v>12</v>
      </c>
      <c r="AP15" s="120"/>
      <c r="AQ15" s="113"/>
      <c r="AR15" s="113"/>
      <c r="AS15" s="113" t="s">
        <v>29</v>
      </c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 t="s">
        <v>47</v>
      </c>
      <c r="BJ15" s="113"/>
      <c r="BK15" s="113"/>
      <c r="BL15" s="113" t="s">
        <v>47</v>
      </c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4"/>
    </row>
    <row r="16" spans="1:89" s="9" customFormat="1" ht="16.5" customHeight="1">
      <c r="A16" s="119" t="s">
        <v>33</v>
      </c>
      <c r="B16" s="120"/>
      <c r="C16" s="113"/>
      <c r="D16" s="113"/>
      <c r="E16" s="113" t="s">
        <v>29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 t="s">
        <v>47</v>
      </c>
      <c r="V16" s="113"/>
      <c r="W16" s="113"/>
      <c r="X16" s="113" t="s">
        <v>47</v>
      </c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4"/>
      <c r="AM16" s="4"/>
      <c r="AN16" s="4"/>
      <c r="AO16" s="119" t="s">
        <v>13</v>
      </c>
      <c r="AP16" s="120"/>
      <c r="AQ16" s="113"/>
      <c r="AR16" s="113"/>
      <c r="AS16" s="113" t="s">
        <v>29</v>
      </c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 t="s">
        <v>47</v>
      </c>
      <c r="BJ16" s="113"/>
      <c r="BK16" s="113"/>
      <c r="BL16" s="113" t="s">
        <v>47</v>
      </c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4"/>
    </row>
    <row r="17" spans="1:78" s="9" customFormat="1" ht="16.5" customHeight="1">
      <c r="A17" s="119" t="s">
        <v>34</v>
      </c>
      <c r="B17" s="120"/>
      <c r="C17" s="113"/>
      <c r="D17" s="113"/>
      <c r="E17" s="113" t="s">
        <v>29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 t="s">
        <v>47</v>
      </c>
      <c r="V17" s="113"/>
      <c r="W17" s="113"/>
      <c r="X17" s="113" t="s">
        <v>47</v>
      </c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4"/>
      <c r="AM17" s="4"/>
      <c r="AN17" s="4"/>
      <c r="AO17" s="119" t="s">
        <v>14</v>
      </c>
      <c r="AP17" s="120"/>
      <c r="AQ17" s="113"/>
      <c r="AR17" s="113"/>
      <c r="AS17" s="113" t="s">
        <v>29</v>
      </c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 t="s">
        <v>47</v>
      </c>
      <c r="BJ17" s="113"/>
      <c r="BK17" s="113"/>
      <c r="BL17" s="113" t="s">
        <v>47</v>
      </c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4"/>
    </row>
    <row r="18" spans="1:78" s="9" customFormat="1" ht="16.5" customHeight="1">
      <c r="A18" s="119" t="s">
        <v>35</v>
      </c>
      <c r="B18" s="120"/>
      <c r="C18" s="113"/>
      <c r="D18" s="113"/>
      <c r="E18" s="113" t="s">
        <v>29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 t="s">
        <v>47</v>
      </c>
      <c r="V18" s="113"/>
      <c r="W18" s="113"/>
      <c r="X18" s="113" t="s">
        <v>47</v>
      </c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  <c r="AM18" s="4"/>
      <c r="AN18" s="4"/>
      <c r="AO18" s="119" t="s">
        <v>15</v>
      </c>
      <c r="AP18" s="120"/>
      <c r="AQ18" s="113"/>
      <c r="AR18" s="113"/>
      <c r="AS18" s="113" t="s">
        <v>29</v>
      </c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 t="s">
        <v>47</v>
      </c>
      <c r="BJ18" s="113"/>
      <c r="BK18" s="113"/>
      <c r="BL18" s="113" t="s">
        <v>47</v>
      </c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4"/>
    </row>
    <row r="19" spans="1:78" s="9" customFormat="1" ht="16.5" customHeight="1">
      <c r="A19" s="119" t="s">
        <v>36</v>
      </c>
      <c r="B19" s="120"/>
      <c r="C19" s="113"/>
      <c r="D19" s="113"/>
      <c r="E19" s="113" t="s">
        <v>29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 t="s">
        <v>47</v>
      </c>
      <c r="V19" s="113"/>
      <c r="W19" s="113"/>
      <c r="X19" s="113" t="s">
        <v>47</v>
      </c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4"/>
      <c r="AM19" s="4"/>
      <c r="AN19" s="4"/>
      <c r="AO19" s="119" t="s">
        <v>16</v>
      </c>
      <c r="AP19" s="120"/>
      <c r="AQ19" s="113"/>
      <c r="AR19" s="113"/>
      <c r="AS19" s="113" t="s">
        <v>29</v>
      </c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 t="s">
        <v>47</v>
      </c>
      <c r="BJ19" s="113"/>
      <c r="BK19" s="113"/>
      <c r="BL19" s="113" t="s">
        <v>47</v>
      </c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4"/>
    </row>
    <row r="20" spans="1:78" s="9" customFormat="1" ht="16.5" customHeight="1">
      <c r="A20" s="119" t="s">
        <v>37</v>
      </c>
      <c r="B20" s="120"/>
      <c r="C20" s="113"/>
      <c r="D20" s="113"/>
      <c r="E20" s="113" t="s">
        <v>29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 t="s">
        <v>47</v>
      </c>
      <c r="V20" s="113"/>
      <c r="W20" s="113"/>
      <c r="X20" s="113" t="s">
        <v>47</v>
      </c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4"/>
      <c r="AM20" s="4"/>
      <c r="AN20" s="4"/>
      <c r="AO20" s="119" t="s">
        <v>17</v>
      </c>
      <c r="AP20" s="120"/>
      <c r="AQ20" s="113"/>
      <c r="AR20" s="113"/>
      <c r="AS20" s="113" t="s">
        <v>29</v>
      </c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 t="s">
        <v>47</v>
      </c>
      <c r="BJ20" s="113"/>
      <c r="BK20" s="113"/>
      <c r="BL20" s="113" t="s">
        <v>47</v>
      </c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4"/>
    </row>
    <row r="21" spans="1:78" s="9" customFormat="1" ht="16.5" customHeight="1">
      <c r="A21" s="119" t="s">
        <v>38</v>
      </c>
      <c r="B21" s="120"/>
      <c r="C21" s="113"/>
      <c r="D21" s="113"/>
      <c r="E21" s="113" t="s">
        <v>29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 t="s">
        <v>47</v>
      </c>
      <c r="V21" s="113"/>
      <c r="W21" s="113"/>
      <c r="X21" s="113" t="s">
        <v>47</v>
      </c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4"/>
      <c r="AM21" s="4"/>
      <c r="AN21" s="4"/>
      <c r="AO21" s="119" t="s">
        <v>18</v>
      </c>
      <c r="AP21" s="120"/>
      <c r="AQ21" s="113"/>
      <c r="AR21" s="113"/>
      <c r="AS21" s="113" t="s">
        <v>29</v>
      </c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 t="s">
        <v>47</v>
      </c>
      <c r="BJ21" s="113"/>
      <c r="BK21" s="113"/>
      <c r="BL21" s="113" t="s">
        <v>47</v>
      </c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4"/>
    </row>
    <row r="22" spans="1:78" s="9" customFormat="1" ht="16.5" customHeight="1">
      <c r="A22" s="119" t="s">
        <v>39</v>
      </c>
      <c r="B22" s="120"/>
      <c r="C22" s="113"/>
      <c r="D22" s="113"/>
      <c r="E22" s="113" t="s">
        <v>29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 t="s">
        <v>47</v>
      </c>
      <c r="V22" s="113"/>
      <c r="W22" s="113"/>
      <c r="X22" s="113" t="s">
        <v>47</v>
      </c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4"/>
      <c r="AM22" s="4"/>
      <c r="AN22" s="4"/>
      <c r="AO22" s="119" t="s">
        <v>19</v>
      </c>
      <c r="AP22" s="120"/>
      <c r="AQ22" s="113"/>
      <c r="AR22" s="113"/>
      <c r="AS22" s="113" t="s">
        <v>29</v>
      </c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 t="s">
        <v>47</v>
      </c>
      <c r="BJ22" s="113"/>
      <c r="BK22" s="113"/>
      <c r="BL22" s="113" t="s">
        <v>47</v>
      </c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4"/>
    </row>
    <row r="23" spans="1:78" s="9" customFormat="1" ht="16.5" customHeight="1">
      <c r="A23" s="119" t="s">
        <v>40</v>
      </c>
      <c r="B23" s="120"/>
      <c r="C23" s="113"/>
      <c r="D23" s="113"/>
      <c r="E23" s="113" t="s">
        <v>29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 t="s">
        <v>47</v>
      </c>
      <c r="V23" s="113"/>
      <c r="W23" s="113"/>
      <c r="X23" s="113" t="s">
        <v>47</v>
      </c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4"/>
      <c r="AM23" s="4"/>
      <c r="AN23" s="4"/>
      <c r="AO23" s="119" t="s">
        <v>20</v>
      </c>
      <c r="AP23" s="120"/>
      <c r="AQ23" s="113"/>
      <c r="AR23" s="113"/>
      <c r="AS23" s="113" t="s">
        <v>29</v>
      </c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 t="s">
        <v>47</v>
      </c>
      <c r="BJ23" s="113"/>
      <c r="BK23" s="113"/>
      <c r="BL23" s="113" t="s">
        <v>47</v>
      </c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4"/>
    </row>
    <row r="24" spans="1:78" s="9" customFormat="1" ht="16.5" customHeight="1">
      <c r="A24" s="119" t="s">
        <v>41</v>
      </c>
      <c r="B24" s="120"/>
      <c r="C24" s="113"/>
      <c r="D24" s="113"/>
      <c r="E24" s="113" t="s">
        <v>29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 t="s">
        <v>47</v>
      </c>
      <c r="V24" s="113"/>
      <c r="W24" s="113"/>
      <c r="X24" s="113" t="s">
        <v>47</v>
      </c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4"/>
      <c r="AM24" s="4"/>
      <c r="AN24" s="4"/>
      <c r="AO24" s="119" t="s">
        <v>21</v>
      </c>
      <c r="AP24" s="120"/>
      <c r="AQ24" s="113"/>
      <c r="AR24" s="113"/>
      <c r="AS24" s="113" t="s">
        <v>29</v>
      </c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 t="s">
        <v>47</v>
      </c>
      <c r="BJ24" s="113"/>
      <c r="BK24" s="113"/>
      <c r="BL24" s="113" t="s">
        <v>47</v>
      </c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4"/>
    </row>
    <row r="25" spans="1:78" s="9" customFormat="1" ht="16.5" customHeight="1">
      <c r="A25" s="119" t="s">
        <v>42</v>
      </c>
      <c r="B25" s="120"/>
      <c r="C25" s="113"/>
      <c r="D25" s="113"/>
      <c r="E25" s="113" t="s">
        <v>29</v>
      </c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 t="s">
        <v>47</v>
      </c>
      <c r="V25" s="113"/>
      <c r="W25" s="113"/>
      <c r="X25" s="113" t="s">
        <v>47</v>
      </c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4"/>
      <c r="AM25" s="4"/>
      <c r="AN25" s="4"/>
      <c r="AO25" s="119" t="s">
        <v>22</v>
      </c>
      <c r="AP25" s="120"/>
      <c r="AQ25" s="113"/>
      <c r="AR25" s="113"/>
      <c r="AS25" s="113" t="s">
        <v>29</v>
      </c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 t="s">
        <v>47</v>
      </c>
      <c r="BJ25" s="113"/>
      <c r="BK25" s="113"/>
      <c r="BL25" s="113" t="s">
        <v>47</v>
      </c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4"/>
    </row>
    <row r="26" spans="1:78" s="9" customFormat="1" ht="16.5" customHeight="1">
      <c r="A26" s="119" t="s">
        <v>43</v>
      </c>
      <c r="B26" s="120"/>
      <c r="C26" s="113"/>
      <c r="D26" s="113"/>
      <c r="E26" s="113" t="s">
        <v>29</v>
      </c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 t="s">
        <v>47</v>
      </c>
      <c r="V26" s="113"/>
      <c r="W26" s="113"/>
      <c r="X26" s="113" t="s">
        <v>47</v>
      </c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4"/>
      <c r="AM26" s="4"/>
      <c r="AN26" s="4"/>
      <c r="AO26" s="119" t="s">
        <v>23</v>
      </c>
      <c r="AP26" s="120"/>
      <c r="AQ26" s="113"/>
      <c r="AR26" s="113"/>
      <c r="AS26" s="113" t="s">
        <v>29</v>
      </c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 t="s">
        <v>47</v>
      </c>
      <c r="BJ26" s="113"/>
      <c r="BK26" s="113"/>
      <c r="BL26" s="113" t="s">
        <v>47</v>
      </c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4"/>
    </row>
    <row r="27" spans="1:78" s="9" customFormat="1" ht="16.5" customHeight="1" thickBot="1">
      <c r="A27" s="176" t="s">
        <v>44</v>
      </c>
      <c r="B27" s="177"/>
      <c r="C27" s="164"/>
      <c r="D27" s="164"/>
      <c r="E27" s="164" t="s">
        <v>29</v>
      </c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 t="s">
        <v>47</v>
      </c>
      <c r="V27" s="164"/>
      <c r="W27" s="164"/>
      <c r="X27" s="164" t="s">
        <v>47</v>
      </c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78"/>
      <c r="AM27" s="29"/>
      <c r="AN27" s="29"/>
      <c r="AO27" s="216" t="s">
        <v>55</v>
      </c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8"/>
      <c r="BL27" s="164" t="s">
        <v>47</v>
      </c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78"/>
    </row>
    <row r="28" spans="1:78" ht="19.5" customHeight="1" thickBot="1">
      <c r="A28" s="2" t="s">
        <v>24</v>
      </c>
      <c r="BD28" s="5"/>
      <c r="BE28" s="1"/>
    </row>
    <row r="29" spans="1:78" s="8" customFormat="1" ht="17.25" customHeight="1">
      <c r="A29" s="179" t="s">
        <v>48</v>
      </c>
      <c r="B29" s="180"/>
      <c r="C29" s="180"/>
      <c r="D29" s="180"/>
      <c r="E29" s="183" t="s">
        <v>49</v>
      </c>
      <c r="F29" s="183"/>
      <c r="G29" s="183"/>
      <c r="H29" s="183"/>
      <c r="I29" s="250" t="s">
        <v>51</v>
      </c>
      <c r="J29" s="251"/>
      <c r="K29" s="251"/>
      <c r="L29" s="251"/>
      <c r="M29" s="251"/>
      <c r="N29" s="251"/>
      <c r="O29" s="251"/>
      <c r="P29" s="252"/>
      <c r="Q29" s="183" t="s">
        <v>56</v>
      </c>
      <c r="R29" s="183"/>
      <c r="S29" s="183"/>
      <c r="T29" s="183"/>
      <c r="U29" s="183"/>
      <c r="V29" s="183"/>
      <c r="W29" s="183"/>
      <c r="X29" s="183"/>
      <c r="Y29" s="183" t="s">
        <v>57</v>
      </c>
      <c r="Z29" s="183"/>
      <c r="AA29" s="183"/>
      <c r="AB29" s="183"/>
      <c r="AC29" s="183"/>
      <c r="AD29" s="183"/>
      <c r="AE29" s="183"/>
      <c r="AF29" s="183"/>
      <c r="AG29" s="183" t="s">
        <v>62</v>
      </c>
      <c r="AH29" s="183"/>
      <c r="AI29" s="183"/>
      <c r="AJ29" s="183"/>
      <c r="AK29" s="183"/>
      <c r="AL29" s="183"/>
      <c r="AM29" s="183"/>
      <c r="AN29" s="256"/>
      <c r="AO29" s="258" t="s">
        <v>71</v>
      </c>
      <c r="AP29" s="259"/>
      <c r="AQ29" s="259"/>
      <c r="AR29" s="259"/>
      <c r="AS29" s="259"/>
      <c r="AT29" s="259"/>
      <c r="AU29" s="259"/>
      <c r="AV29" s="259"/>
      <c r="AW29" s="260"/>
      <c r="AX29" s="261" t="s">
        <v>72</v>
      </c>
      <c r="AY29" s="261"/>
      <c r="AZ29" s="261"/>
      <c r="BA29" s="261"/>
      <c r="BB29" s="261"/>
      <c r="BC29" s="261"/>
      <c r="BD29" s="262"/>
      <c r="BI29" s="26"/>
      <c r="BK29" s="166" t="s">
        <v>58</v>
      </c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</row>
    <row r="30" spans="1:78" s="8" customFormat="1" ht="15" customHeight="1">
      <c r="A30" s="181"/>
      <c r="B30" s="182"/>
      <c r="C30" s="182"/>
      <c r="D30" s="182"/>
      <c r="E30" s="184"/>
      <c r="F30" s="184"/>
      <c r="G30" s="184"/>
      <c r="H30" s="184"/>
      <c r="I30" s="253"/>
      <c r="J30" s="254"/>
      <c r="K30" s="254"/>
      <c r="L30" s="254"/>
      <c r="M30" s="254"/>
      <c r="N30" s="254"/>
      <c r="O30" s="254"/>
      <c r="P30" s="255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257"/>
      <c r="AO30" s="31" t="s">
        <v>73</v>
      </c>
      <c r="AP30" s="32"/>
      <c r="AQ30" s="32"/>
      <c r="AR30" s="32"/>
      <c r="AS30" s="33" t="s">
        <v>74</v>
      </c>
      <c r="AT30" s="34"/>
      <c r="AU30" s="34"/>
      <c r="AV30" s="34"/>
      <c r="AW30" s="35"/>
      <c r="AX30" s="263"/>
      <c r="AY30" s="263"/>
      <c r="AZ30" s="263"/>
      <c r="BA30" s="263"/>
      <c r="BB30" s="263"/>
      <c r="BC30" s="263"/>
      <c r="BD30" s="264"/>
      <c r="BI30" s="26"/>
      <c r="BK30" s="167" t="s">
        <v>26</v>
      </c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9"/>
    </row>
    <row r="31" spans="1:78" s="8" customFormat="1" ht="11.25" customHeight="1">
      <c r="A31" s="170" t="s">
        <v>2</v>
      </c>
      <c r="B31" s="171"/>
      <c r="C31" s="171"/>
      <c r="D31" s="171"/>
      <c r="E31" s="171" t="s">
        <v>45</v>
      </c>
      <c r="F31" s="171"/>
      <c r="G31" s="171"/>
      <c r="H31" s="171"/>
      <c r="I31" s="174" t="s">
        <v>46</v>
      </c>
      <c r="J31" s="174"/>
      <c r="K31" s="174"/>
      <c r="L31" s="174"/>
      <c r="M31" s="174"/>
      <c r="N31" s="174"/>
      <c r="O31" s="174"/>
      <c r="P31" s="174"/>
      <c r="Q31" s="171" t="s">
        <v>46</v>
      </c>
      <c r="R31" s="171"/>
      <c r="S31" s="171"/>
      <c r="T31" s="171"/>
      <c r="U31" s="171"/>
      <c r="V31" s="171"/>
      <c r="W31" s="171"/>
      <c r="X31" s="171"/>
      <c r="Y31" s="174" t="s">
        <v>46</v>
      </c>
      <c r="Z31" s="174"/>
      <c r="AA31" s="174"/>
      <c r="AB31" s="174"/>
      <c r="AC31" s="174"/>
      <c r="AD31" s="174"/>
      <c r="AE31" s="174"/>
      <c r="AF31" s="174"/>
      <c r="AG31" s="171" t="s">
        <v>46</v>
      </c>
      <c r="AH31" s="171"/>
      <c r="AI31" s="171"/>
      <c r="AJ31" s="171"/>
      <c r="AK31" s="171"/>
      <c r="AL31" s="171"/>
      <c r="AM31" s="171"/>
      <c r="AN31" s="228"/>
      <c r="AO31" s="230" t="s">
        <v>2</v>
      </c>
      <c r="AP31" s="231"/>
      <c r="AQ31" s="231"/>
      <c r="AR31" s="232"/>
      <c r="AS31" s="239" t="s">
        <v>75</v>
      </c>
      <c r="AT31" s="231"/>
      <c r="AU31" s="231"/>
      <c r="AV31" s="231"/>
      <c r="AW31" s="231"/>
      <c r="AX31" s="171" t="s">
        <v>2</v>
      </c>
      <c r="AY31" s="171"/>
      <c r="AZ31" s="171"/>
      <c r="BA31" s="171"/>
      <c r="BB31" s="171"/>
      <c r="BC31" s="171"/>
      <c r="BD31" s="242"/>
      <c r="BI31" s="4"/>
      <c r="BK31" s="244" t="s">
        <v>63</v>
      </c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6"/>
    </row>
    <row r="32" spans="1:78" s="8" customFormat="1" ht="11.25" customHeight="1">
      <c r="A32" s="170"/>
      <c r="B32" s="171"/>
      <c r="C32" s="171"/>
      <c r="D32" s="171"/>
      <c r="E32" s="171"/>
      <c r="F32" s="171"/>
      <c r="G32" s="171"/>
      <c r="H32" s="171"/>
      <c r="I32" s="174"/>
      <c r="J32" s="174"/>
      <c r="K32" s="174"/>
      <c r="L32" s="174"/>
      <c r="M32" s="174"/>
      <c r="N32" s="174"/>
      <c r="O32" s="174"/>
      <c r="P32" s="174"/>
      <c r="Q32" s="171"/>
      <c r="R32" s="171"/>
      <c r="S32" s="171"/>
      <c r="T32" s="171"/>
      <c r="U32" s="171"/>
      <c r="V32" s="171"/>
      <c r="W32" s="171"/>
      <c r="X32" s="171"/>
      <c r="Y32" s="174"/>
      <c r="Z32" s="174"/>
      <c r="AA32" s="174"/>
      <c r="AB32" s="174"/>
      <c r="AC32" s="174"/>
      <c r="AD32" s="174"/>
      <c r="AE32" s="174"/>
      <c r="AF32" s="174"/>
      <c r="AG32" s="171"/>
      <c r="AH32" s="171"/>
      <c r="AI32" s="171"/>
      <c r="AJ32" s="171"/>
      <c r="AK32" s="171"/>
      <c r="AL32" s="171"/>
      <c r="AM32" s="171"/>
      <c r="AN32" s="228"/>
      <c r="AO32" s="233"/>
      <c r="AP32" s="234"/>
      <c r="AQ32" s="234"/>
      <c r="AR32" s="235"/>
      <c r="AS32" s="240"/>
      <c r="AT32" s="234"/>
      <c r="AU32" s="234"/>
      <c r="AV32" s="234"/>
      <c r="AW32" s="234"/>
      <c r="AX32" s="171"/>
      <c r="AY32" s="171"/>
      <c r="AZ32" s="171"/>
      <c r="BA32" s="171"/>
      <c r="BB32" s="171"/>
      <c r="BC32" s="171"/>
      <c r="BD32" s="242"/>
      <c r="BI32" s="4"/>
      <c r="BK32" s="240" t="s">
        <v>76</v>
      </c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5"/>
    </row>
    <row r="33" spans="1:78" s="8" customFormat="1" ht="11.25" customHeight="1" thickBot="1">
      <c r="A33" s="172"/>
      <c r="B33" s="173"/>
      <c r="C33" s="173"/>
      <c r="D33" s="173"/>
      <c r="E33" s="173"/>
      <c r="F33" s="173"/>
      <c r="G33" s="173"/>
      <c r="H33" s="173"/>
      <c r="I33" s="175"/>
      <c r="J33" s="175"/>
      <c r="K33" s="175"/>
      <c r="L33" s="175"/>
      <c r="M33" s="175"/>
      <c r="N33" s="175"/>
      <c r="O33" s="175"/>
      <c r="P33" s="175"/>
      <c r="Q33" s="173"/>
      <c r="R33" s="173"/>
      <c r="S33" s="173"/>
      <c r="T33" s="173"/>
      <c r="U33" s="173"/>
      <c r="V33" s="173"/>
      <c r="W33" s="173"/>
      <c r="X33" s="173"/>
      <c r="Y33" s="175"/>
      <c r="Z33" s="175"/>
      <c r="AA33" s="175"/>
      <c r="AB33" s="175"/>
      <c r="AC33" s="175"/>
      <c r="AD33" s="175"/>
      <c r="AE33" s="175"/>
      <c r="AF33" s="175"/>
      <c r="AG33" s="173"/>
      <c r="AH33" s="173"/>
      <c r="AI33" s="173"/>
      <c r="AJ33" s="173"/>
      <c r="AK33" s="173"/>
      <c r="AL33" s="173"/>
      <c r="AM33" s="173"/>
      <c r="AN33" s="229"/>
      <c r="AO33" s="236"/>
      <c r="AP33" s="237"/>
      <c r="AQ33" s="237"/>
      <c r="AR33" s="238"/>
      <c r="AS33" s="241"/>
      <c r="AT33" s="237"/>
      <c r="AU33" s="237"/>
      <c r="AV33" s="237"/>
      <c r="AW33" s="237"/>
      <c r="AX33" s="173"/>
      <c r="AY33" s="173"/>
      <c r="AZ33" s="173"/>
      <c r="BA33" s="173"/>
      <c r="BB33" s="173"/>
      <c r="BC33" s="173"/>
      <c r="BD33" s="243"/>
      <c r="BI33" s="4"/>
      <c r="BK33" s="247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9"/>
    </row>
    <row r="34" spans="1:78" s="8" customFormat="1" ht="11.25" customHeight="1">
      <c r="A34" s="3"/>
      <c r="B34" s="3"/>
      <c r="C34" s="3"/>
      <c r="D34" s="3"/>
      <c r="E34" s="3"/>
      <c r="F34" s="3"/>
      <c r="G34" s="3"/>
      <c r="H34" s="3"/>
      <c r="O34" s="11"/>
      <c r="P34" s="11"/>
      <c r="Q34" s="11"/>
      <c r="Z34" s="11"/>
      <c r="AA34" s="11"/>
      <c r="AB34" s="11"/>
      <c r="AC34" s="11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W34" s="1"/>
    </row>
    <row r="35" spans="1:78" ht="15.95" customHeight="1">
      <c r="A35" s="163" t="s">
        <v>69</v>
      </c>
      <c r="B35" s="163"/>
      <c r="C35" s="1" t="s">
        <v>70</v>
      </c>
      <c r="BD35" s="5"/>
      <c r="BE35" s="1"/>
    </row>
    <row r="36" spans="1:78" ht="15.95" customHeight="1">
      <c r="A36" s="163" t="s">
        <v>60</v>
      </c>
      <c r="B36" s="163"/>
      <c r="C36" s="1" t="s">
        <v>67</v>
      </c>
      <c r="BD36" s="5"/>
      <c r="BE36" s="1"/>
    </row>
    <row r="37" spans="1:78" ht="17.25" customHeight="1">
      <c r="A37" s="165" t="s">
        <v>77</v>
      </c>
      <c r="B37" s="165"/>
      <c r="C37" s="6" t="s">
        <v>78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6"/>
      <c r="AK37" s="6"/>
      <c r="AL37" s="6"/>
      <c r="AM37" s="6"/>
      <c r="AN37" s="6"/>
      <c r="AO37" s="6"/>
      <c r="AP37" s="6"/>
      <c r="AQ37" s="6"/>
      <c r="AR37" s="6"/>
      <c r="BD37" s="5"/>
      <c r="BE37" s="1"/>
    </row>
    <row r="38" spans="1:78" ht="17.25" customHeight="1">
      <c r="A38" s="165" t="s">
        <v>79</v>
      </c>
      <c r="B38" s="165"/>
      <c r="C38" s="36" t="s">
        <v>80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6"/>
      <c r="AK38" s="6"/>
      <c r="AL38" s="6"/>
      <c r="AM38" s="6"/>
      <c r="AN38" s="6"/>
      <c r="AO38" s="6"/>
      <c r="AP38" s="6"/>
      <c r="AQ38" s="6"/>
      <c r="AR38" s="6"/>
      <c r="BD38" s="5"/>
      <c r="BE38" s="1"/>
    </row>
    <row r="39" spans="1:78" ht="15.95" customHeight="1">
      <c r="A39" s="163" t="s">
        <v>81</v>
      </c>
      <c r="B39" s="163"/>
      <c r="C39" s="1" t="s">
        <v>68</v>
      </c>
      <c r="BD39" s="5"/>
      <c r="BE39" s="1"/>
    </row>
    <row r="40" spans="1:78" s="8" customFormat="1" ht="15" customHeight="1">
      <c r="A40" s="11"/>
      <c r="B40" s="11"/>
      <c r="C40" s="11"/>
      <c r="D40" s="11"/>
      <c r="I40" s="30"/>
      <c r="J40" s="11"/>
      <c r="K40" s="11"/>
      <c r="L40" s="11"/>
      <c r="M40" s="11"/>
      <c r="N40" s="11"/>
      <c r="O40" s="11"/>
      <c r="P40" s="11"/>
      <c r="Q40" s="11"/>
      <c r="R40" s="10"/>
      <c r="AI40" s="11"/>
      <c r="AJ40" s="11"/>
      <c r="AK40" s="11"/>
      <c r="AL40" s="11"/>
      <c r="AM40" s="11"/>
    </row>
    <row r="41" spans="1:78" s="8" customFormat="1" ht="15" customHeight="1">
      <c r="A41" s="11"/>
      <c r="B41" s="11"/>
      <c r="C41" s="1"/>
      <c r="I41" s="30"/>
      <c r="J41" s="11"/>
      <c r="K41" s="11"/>
      <c r="L41" s="11"/>
      <c r="M41" s="11"/>
      <c r="N41" s="11"/>
      <c r="O41" s="11"/>
      <c r="P41" s="11"/>
      <c r="Q41" s="11"/>
      <c r="R41" s="10"/>
      <c r="AI41" s="11"/>
      <c r="AJ41" s="11"/>
      <c r="AK41" s="11"/>
      <c r="AL41" s="11"/>
      <c r="AM41" s="11"/>
    </row>
    <row r="42" spans="1:78" s="8" customFormat="1" ht="15" customHeight="1">
      <c r="A42" s="11"/>
      <c r="B42" s="11"/>
      <c r="D42" s="11"/>
      <c r="I42" s="30"/>
      <c r="J42" s="11"/>
      <c r="K42" s="11"/>
      <c r="L42" s="11"/>
      <c r="M42" s="11"/>
      <c r="N42" s="11"/>
      <c r="O42" s="11"/>
      <c r="P42" s="11"/>
      <c r="Q42" s="11"/>
      <c r="R42" s="10"/>
      <c r="AI42" s="11"/>
      <c r="AJ42" s="11"/>
      <c r="AK42" s="11"/>
      <c r="AL42" s="11"/>
      <c r="AM42" s="11"/>
    </row>
    <row r="43" spans="1:78" s="8" customFormat="1" ht="15" customHeight="1">
      <c r="A43" s="11"/>
      <c r="B43" s="11"/>
      <c r="D43" s="11"/>
      <c r="I43" s="30"/>
      <c r="J43" s="11"/>
      <c r="K43" s="11"/>
      <c r="L43" s="11"/>
      <c r="M43" s="11"/>
      <c r="N43" s="11"/>
      <c r="O43" s="11"/>
      <c r="P43" s="11"/>
      <c r="Q43" s="11"/>
      <c r="R43" s="10"/>
      <c r="AI43" s="11"/>
      <c r="AJ43" s="11"/>
      <c r="AK43" s="11"/>
      <c r="AL43" s="11"/>
      <c r="AM43" s="11"/>
    </row>
    <row r="44" spans="1:78" s="8" customFormat="1" ht="15" customHeight="1">
      <c r="A44" s="11"/>
      <c r="B44" s="11"/>
      <c r="D44" s="11"/>
      <c r="E44" s="30"/>
      <c r="F44" s="30"/>
      <c r="G44" s="30"/>
      <c r="H44" s="30"/>
      <c r="I44" s="30"/>
      <c r="J44" s="11"/>
      <c r="K44" s="11"/>
      <c r="L44" s="11"/>
      <c r="M44" s="11"/>
      <c r="N44" s="11"/>
      <c r="O44" s="11"/>
      <c r="P44" s="11"/>
      <c r="Q44" s="11"/>
      <c r="R44" s="10"/>
      <c r="AI44" s="11"/>
      <c r="AJ44" s="11"/>
      <c r="AK44" s="11"/>
      <c r="AL44" s="11"/>
      <c r="AM44" s="11"/>
    </row>
    <row r="45" spans="1:78" s="8" customFormat="1" ht="15" customHeight="1">
      <c r="A45" s="11"/>
      <c r="B45" s="11"/>
      <c r="C45" s="11"/>
      <c r="D45" s="11"/>
      <c r="E45" s="30"/>
      <c r="F45" s="30"/>
      <c r="G45" s="30"/>
      <c r="H45" s="30"/>
      <c r="I45" s="26"/>
      <c r="J45" s="11"/>
      <c r="K45" s="11"/>
      <c r="L45" s="11"/>
      <c r="M45" s="11"/>
      <c r="N45" s="11"/>
      <c r="O45" s="11"/>
      <c r="P45" s="11"/>
      <c r="Q45" s="11"/>
      <c r="R45" s="10"/>
      <c r="AI45" s="11"/>
      <c r="AJ45" s="11"/>
      <c r="AK45" s="11"/>
      <c r="AL45" s="11"/>
      <c r="AM45" s="11"/>
    </row>
    <row r="46" spans="1:78" s="8" customFormat="1" ht="15" customHeight="1">
      <c r="A46" s="11"/>
      <c r="B46" s="11"/>
      <c r="C46" s="11"/>
      <c r="D46" s="11"/>
      <c r="E46" s="26"/>
      <c r="F46" s="26"/>
      <c r="G46" s="26"/>
      <c r="H46" s="26"/>
      <c r="I46" s="26"/>
      <c r="J46" s="11"/>
      <c r="K46" s="11"/>
      <c r="L46" s="11"/>
      <c r="M46" s="11"/>
      <c r="N46" s="11"/>
      <c r="O46" s="11"/>
      <c r="P46" s="11"/>
      <c r="Q46" s="11"/>
      <c r="R46" s="10"/>
      <c r="AI46" s="11"/>
      <c r="AJ46" s="11"/>
      <c r="AK46" s="11"/>
      <c r="AL46" s="11"/>
      <c r="AM46" s="11"/>
    </row>
    <row r="47" spans="1:78" s="8" customFormat="1" ht="15" customHeight="1">
      <c r="A47" s="11"/>
      <c r="B47" s="11"/>
      <c r="C47" s="11"/>
      <c r="D47" s="11"/>
      <c r="E47" s="26"/>
      <c r="F47" s="26"/>
      <c r="G47" s="26"/>
      <c r="H47" s="26"/>
      <c r="I47" s="26"/>
      <c r="AI47" s="11"/>
      <c r="AJ47" s="11"/>
      <c r="AK47" s="11"/>
      <c r="AL47" s="11"/>
      <c r="AM47" s="11"/>
      <c r="AO47" s="11"/>
      <c r="AP47" s="11"/>
      <c r="AQ47" s="11"/>
      <c r="AR47" s="11"/>
      <c r="AS47" s="11"/>
      <c r="AT47" s="11"/>
      <c r="AU47" s="10"/>
      <c r="AV47" s="10"/>
      <c r="AW47" s="10"/>
    </row>
    <row r="48" spans="1:78" s="8" customFormat="1" ht="15" customHeight="1">
      <c r="A48" s="11"/>
      <c r="B48" s="11"/>
      <c r="C48" s="11"/>
      <c r="D48" s="11"/>
      <c r="E48" s="26"/>
      <c r="F48" s="26"/>
      <c r="G48" s="26"/>
      <c r="H48" s="26"/>
      <c r="I48" s="26"/>
      <c r="AI48" s="11"/>
      <c r="AJ48" s="11"/>
      <c r="AK48" s="11"/>
      <c r="AL48" s="11"/>
      <c r="AM48" s="11"/>
      <c r="AO48" s="11"/>
      <c r="AP48" s="11"/>
      <c r="AQ48" s="11"/>
      <c r="AR48" s="11"/>
      <c r="AS48" s="11"/>
      <c r="AT48" s="11"/>
      <c r="AU48" s="10"/>
      <c r="AV48" s="10"/>
      <c r="AW48" s="10"/>
    </row>
    <row r="49" spans="1:49" s="8" customFormat="1" ht="15" customHeight="1">
      <c r="A49" s="11"/>
      <c r="B49" s="11"/>
      <c r="C49" s="11"/>
      <c r="D49" s="11"/>
      <c r="E49" s="26"/>
      <c r="F49" s="26"/>
      <c r="G49" s="26"/>
      <c r="H49" s="26"/>
      <c r="AI49" s="11"/>
      <c r="AJ49" s="11"/>
      <c r="AK49" s="11"/>
      <c r="AL49" s="11"/>
      <c r="AM49" s="11"/>
      <c r="AO49" s="11"/>
      <c r="AP49" s="11"/>
      <c r="AQ49" s="11"/>
      <c r="AR49" s="11"/>
      <c r="AS49" s="11"/>
      <c r="AT49" s="11"/>
      <c r="AU49" s="10"/>
      <c r="AV49" s="10"/>
      <c r="AW49" s="10"/>
    </row>
    <row r="53" spans="1:49" s="9" customFormat="1"/>
    <row r="54" spans="1:49" s="9" customFormat="1">
      <c r="AI54" s="12"/>
      <c r="AS54" s="12"/>
      <c r="AT54" s="12"/>
    </row>
    <row r="55" spans="1:49" s="9" customFormat="1" ht="23.25" customHeight="1">
      <c r="AI55" s="12"/>
      <c r="AS55" s="12"/>
      <c r="AT55" s="12"/>
    </row>
    <row r="56" spans="1:49" s="9" customFormat="1">
      <c r="AI56" s="4"/>
    </row>
    <row r="57" spans="1:49" s="9" customFormat="1">
      <c r="AI57" s="4"/>
    </row>
    <row r="58" spans="1:49" s="9" customFormat="1">
      <c r="AI58" s="10"/>
      <c r="AS58" s="10"/>
      <c r="AT58" s="10"/>
    </row>
    <row r="59" spans="1:49" s="9" customFormat="1"/>
    <row r="60" spans="1:49" s="9" customFormat="1"/>
    <row r="61" spans="1:49" s="9" customFormat="1"/>
    <row r="62" spans="1:49" s="9" customFormat="1"/>
    <row r="63" spans="1:49" s="9" customFormat="1"/>
    <row r="64" spans="1:49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  <row r="2092" s="9" customFormat="1"/>
  </sheetData>
  <mergeCells count="282">
    <mergeCell ref="C25:D25"/>
    <mergeCell ref="I29:P30"/>
    <mergeCell ref="Q29:X30"/>
    <mergeCell ref="Y29:AF30"/>
    <mergeCell ref="AG29:AN30"/>
    <mergeCell ref="AO29:AW29"/>
    <mergeCell ref="AX29:BD30"/>
    <mergeCell ref="BT25:BZ25"/>
    <mergeCell ref="BQ26:BS26"/>
    <mergeCell ref="BT26:BZ26"/>
    <mergeCell ref="AC25:AE25"/>
    <mergeCell ref="AF25:AL25"/>
    <mergeCell ref="BT23:BZ23"/>
    <mergeCell ref="Y31:AF33"/>
    <mergeCell ref="AG31:AN33"/>
    <mergeCell ref="AO31:AR33"/>
    <mergeCell ref="AS31:AW33"/>
    <mergeCell ref="AX31:BD33"/>
    <mergeCell ref="BK31:BZ31"/>
    <mergeCell ref="BK32:BZ33"/>
    <mergeCell ref="BI13:BK13"/>
    <mergeCell ref="BL14:BP14"/>
    <mergeCell ref="BQ14:BS14"/>
    <mergeCell ref="AS13:BH13"/>
    <mergeCell ref="BT17:BZ17"/>
    <mergeCell ref="BT18:BZ18"/>
    <mergeCell ref="BT19:BZ19"/>
    <mergeCell ref="BQ22:BS22"/>
    <mergeCell ref="BT14:BZ14"/>
    <mergeCell ref="BQ15:BS15"/>
    <mergeCell ref="BT15:BZ15"/>
    <mergeCell ref="BT20:BZ20"/>
    <mergeCell ref="BT16:BZ16"/>
    <mergeCell ref="AO24:AP24"/>
    <mergeCell ref="AQ24:AR24"/>
    <mergeCell ref="AO23:AP23"/>
    <mergeCell ref="U1:AZ2"/>
    <mergeCell ref="A35:B35"/>
    <mergeCell ref="H6:S8"/>
    <mergeCell ref="T5:W5"/>
    <mergeCell ref="T6:W8"/>
    <mergeCell ref="A5:G5"/>
    <mergeCell ref="A6:G8"/>
    <mergeCell ref="U12:W12"/>
    <mergeCell ref="U13:W13"/>
    <mergeCell ref="U14:W14"/>
    <mergeCell ref="U15:W15"/>
    <mergeCell ref="Z5:AD8"/>
    <mergeCell ref="AO27:BK27"/>
    <mergeCell ref="BK5:BZ5"/>
    <mergeCell ref="BK6:BW8"/>
    <mergeCell ref="BX6:BZ8"/>
    <mergeCell ref="BL27:BP27"/>
    <mergeCell ref="BQ27:BS27"/>
    <mergeCell ref="BT27:BZ27"/>
    <mergeCell ref="BQ25:BS25"/>
    <mergeCell ref="BQ24:BS24"/>
    <mergeCell ref="BT24:BZ24"/>
    <mergeCell ref="BT21:BZ21"/>
    <mergeCell ref="BT22:BZ22"/>
    <mergeCell ref="E24:T24"/>
    <mergeCell ref="E26:T26"/>
    <mergeCell ref="AC26:AE26"/>
    <mergeCell ref="AS24:BH24"/>
    <mergeCell ref="BI24:BK24"/>
    <mergeCell ref="BL24:BP24"/>
    <mergeCell ref="AF26:AL26"/>
    <mergeCell ref="X24:AB24"/>
    <mergeCell ref="A36:B36"/>
    <mergeCell ref="U24:W24"/>
    <mergeCell ref="X26:AB26"/>
    <mergeCell ref="X27:AB27"/>
    <mergeCell ref="U26:W26"/>
    <mergeCell ref="U27:W27"/>
    <mergeCell ref="E25:T25"/>
    <mergeCell ref="AC24:AE24"/>
    <mergeCell ref="AF24:AL24"/>
    <mergeCell ref="E27:T27"/>
    <mergeCell ref="A27:B27"/>
    <mergeCell ref="A26:B26"/>
    <mergeCell ref="AC27:AE27"/>
    <mergeCell ref="AF27:AL27"/>
    <mergeCell ref="A29:D30"/>
    <mergeCell ref="E29:H30"/>
    <mergeCell ref="A39:B39"/>
    <mergeCell ref="BL25:BP25"/>
    <mergeCell ref="AS25:BH25"/>
    <mergeCell ref="BI25:BK25"/>
    <mergeCell ref="C26:D26"/>
    <mergeCell ref="C27:D27"/>
    <mergeCell ref="A25:B25"/>
    <mergeCell ref="U25:W25"/>
    <mergeCell ref="BL26:BP26"/>
    <mergeCell ref="AO25:AP25"/>
    <mergeCell ref="AQ25:AR25"/>
    <mergeCell ref="AO26:AP26"/>
    <mergeCell ref="AQ26:AR26"/>
    <mergeCell ref="AS26:BH26"/>
    <mergeCell ref="BI26:BK26"/>
    <mergeCell ref="A37:B37"/>
    <mergeCell ref="A38:B38"/>
    <mergeCell ref="BK29:BZ29"/>
    <mergeCell ref="BK30:BZ30"/>
    <mergeCell ref="A31:D33"/>
    <mergeCell ref="E31:H33"/>
    <mergeCell ref="I31:P33"/>
    <mergeCell ref="Q31:X33"/>
    <mergeCell ref="X25:AB25"/>
    <mergeCell ref="AQ23:AR23"/>
    <mergeCell ref="AS23:BH23"/>
    <mergeCell ref="BI23:BK23"/>
    <mergeCell ref="BL21:BP21"/>
    <mergeCell ref="BQ21:BS21"/>
    <mergeCell ref="AS21:BH21"/>
    <mergeCell ref="BI21:BK21"/>
    <mergeCell ref="BL23:BP23"/>
    <mergeCell ref="BQ23:BS23"/>
    <mergeCell ref="AO22:AP22"/>
    <mergeCell ref="AQ22:AR22"/>
    <mergeCell ref="AS22:BH22"/>
    <mergeCell ref="BI22:BK22"/>
    <mergeCell ref="BL22:BP22"/>
    <mergeCell ref="AO21:AP21"/>
    <mergeCell ref="AQ21:AR21"/>
    <mergeCell ref="E16:T16"/>
    <mergeCell ref="C17:D17"/>
    <mergeCell ref="C18:D18"/>
    <mergeCell ref="AO20:AP20"/>
    <mergeCell ref="AQ20:AR20"/>
    <mergeCell ref="AS20:BH20"/>
    <mergeCell ref="BI20:BK20"/>
    <mergeCell ref="BL20:BP20"/>
    <mergeCell ref="AF16:AL16"/>
    <mergeCell ref="U18:W18"/>
    <mergeCell ref="U19:W19"/>
    <mergeCell ref="AC22:AE22"/>
    <mergeCell ref="X20:AB20"/>
    <mergeCell ref="X21:AB21"/>
    <mergeCell ref="X22:AB22"/>
    <mergeCell ref="C20:D20"/>
    <mergeCell ref="C21:D21"/>
    <mergeCell ref="BQ20:BS20"/>
    <mergeCell ref="BQ17:BS17"/>
    <mergeCell ref="AS17:BH17"/>
    <mergeCell ref="BI17:BK17"/>
    <mergeCell ref="AO16:AP16"/>
    <mergeCell ref="AQ16:AR16"/>
    <mergeCell ref="AS16:BH16"/>
    <mergeCell ref="BI16:BK16"/>
    <mergeCell ref="BL16:BP16"/>
    <mergeCell ref="BQ16:BS16"/>
    <mergeCell ref="BL19:BP19"/>
    <mergeCell ref="BQ19:BS19"/>
    <mergeCell ref="AO18:AP18"/>
    <mergeCell ref="AQ18:AR18"/>
    <mergeCell ref="AS18:BH18"/>
    <mergeCell ref="BI18:BK18"/>
    <mergeCell ref="BL18:BP18"/>
    <mergeCell ref="BQ18:BS18"/>
    <mergeCell ref="AO17:AP17"/>
    <mergeCell ref="AQ17:AR17"/>
    <mergeCell ref="AQ19:AR19"/>
    <mergeCell ref="AS19:BH19"/>
    <mergeCell ref="U20:W20"/>
    <mergeCell ref="E22:T22"/>
    <mergeCell ref="E18:T18"/>
    <mergeCell ref="AC18:AE18"/>
    <mergeCell ref="AC21:AE21"/>
    <mergeCell ref="X16:AB16"/>
    <mergeCell ref="A12:B12"/>
    <mergeCell ref="C10:D11"/>
    <mergeCell ref="C12:D12"/>
    <mergeCell ref="C13:D13"/>
    <mergeCell ref="C14:D14"/>
    <mergeCell ref="A10:B11"/>
    <mergeCell ref="A19:B19"/>
    <mergeCell ref="A18:B18"/>
    <mergeCell ref="A17:B17"/>
    <mergeCell ref="A16:B16"/>
    <mergeCell ref="A14:B14"/>
    <mergeCell ref="A13:B13"/>
    <mergeCell ref="C19:D19"/>
    <mergeCell ref="A24:B24"/>
    <mergeCell ref="A23:B23"/>
    <mergeCell ref="A22:B22"/>
    <mergeCell ref="A15:B15"/>
    <mergeCell ref="C15:D15"/>
    <mergeCell ref="C16:D16"/>
    <mergeCell ref="A21:B21"/>
    <mergeCell ref="A20:B20"/>
    <mergeCell ref="C23:D23"/>
    <mergeCell ref="C24:D24"/>
    <mergeCell ref="C22:D22"/>
    <mergeCell ref="AF23:AL23"/>
    <mergeCell ref="E23:T23"/>
    <mergeCell ref="E17:T17"/>
    <mergeCell ref="U23:W23"/>
    <mergeCell ref="U21:W21"/>
    <mergeCell ref="U22:W22"/>
    <mergeCell ref="AF18:AL18"/>
    <mergeCell ref="AO19:AP19"/>
    <mergeCell ref="X15:AB15"/>
    <mergeCell ref="AC16:AE16"/>
    <mergeCell ref="E15:T15"/>
    <mergeCell ref="AF21:AL21"/>
    <mergeCell ref="E20:T20"/>
    <mergeCell ref="AC20:AE20"/>
    <mergeCell ref="AF20:AL20"/>
    <mergeCell ref="AC23:AE23"/>
    <mergeCell ref="E21:T21"/>
    <mergeCell ref="E19:T19"/>
    <mergeCell ref="AC19:AE19"/>
    <mergeCell ref="X23:AB23"/>
    <mergeCell ref="AF22:AL22"/>
    <mergeCell ref="AC17:AE17"/>
    <mergeCell ref="U16:W16"/>
    <mergeCell ref="U17:W17"/>
    <mergeCell ref="BI15:BK15"/>
    <mergeCell ref="BI19:BK19"/>
    <mergeCell ref="AF19:AL19"/>
    <mergeCell ref="BL17:BP17"/>
    <mergeCell ref="E12:T12"/>
    <mergeCell ref="E11:T11"/>
    <mergeCell ref="X11:AB11"/>
    <mergeCell ref="X13:AB13"/>
    <mergeCell ref="X14:AB14"/>
    <mergeCell ref="AC13:AE13"/>
    <mergeCell ref="E13:T13"/>
    <mergeCell ref="AF13:AL13"/>
    <mergeCell ref="BL13:BP13"/>
    <mergeCell ref="AF17:AL17"/>
    <mergeCell ref="X17:AB17"/>
    <mergeCell ref="X18:AB18"/>
    <mergeCell ref="X19:AB19"/>
    <mergeCell ref="AQ5:AU8"/>
    <mergeCell ref="AV5:BE8"/>
    <mergeCell ref="AF15:AL15"/>
    <mergeCell ref="E14:T14"/>
    <mergeCell ref="AC14:AE14"/>
    <mergeCell ref="AF14:AL14"/>
    <mergeCell ref="AO14:AP14"/>
    <mergeCell ref="AQ14:AR14"/>
    <mergeCell ref="BI14:BK14"/>
    <mergeCell ref="AS14:BH14"/>
    <mergeCell ref="H5:S5"/>
    <mergeCell ref="AF12:AL12"/>
    <mergeCell ref="X12:AB12"/>
    <mergeCell ref="AC10:AE10"/>
    <mergeCell ref="AC11:AE11"/>
    <mergeCell ref="X10:AB10"/>
    <mergeCell ref="AC12:AE12"/>
    <mergeCell ref="E10:W10"/>
    <mergeCell ref="U11:W11"/>
    <mergeCell ref="AF10:AL11"/>
    <mergeCell ref="AE5:AP8"/>
    <mergeCell ref="AO15:AP15"/>
    <mergeCell ref="AQ15:AR15"/>
    <mergeCell ref="AS15:BH15"/>
    <mergeCell ref="BT13:BZ13"/>
    <mergeCell ref="BL15:BP15"/>
    <mergeCell ref="AC15:AE15"/>
    <mergeCell ref="AO10:AP11"/>
    <mergeCell ref="AO12:AP12"/>
    <mergeCell ref="BF5:BJ8"/>
    <mergeCell ref="BQ11:BS11"/>
    <mergeCell ref="BQ12:BS12"/>
    <mergeCell ref="BT12:BZ12"/>
    <mergeCell ref="AO13:AP13"/>
    <mergeCell ref="AQ13:AR13"/>
    <mergeCell ref="AQ10:AR11"/>
    <mergeCell ref="AQ12:AR12"/>
    <mergeCell ref="AS10:BK10"/>
    <mergeCell ref="BL10:BP10"/>
    <mergeCell ref="AS12:BH12"/>
    <mergeCell ref="BI12:BK12"/>
    <mergeCell ref="BL12:BP12"/>
    <mergeCell ref="BQ10:BS10"/>
    <mergeCell ref="BT10:BZ11"/>
    <mergeCell ref="AS11:BH11"/>
    <mergeCell ref="BI11:BK11"/>
    <mergeCell ref="BL11:BP11"/>
    <mergeCell ref="BQ13:BS13"/>
  </mergeCells>
  <phoneticPr fontId="2"/>
  <pageMargins left="0.62" right="0.46" top="0.42" bottom="0.2" header="0.21" footer="0.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2090"/>
  <sheetViews>
    <sheetView workbookViewId="0">
      <selection activeCell="X12" sqref="X12:AB12"/>
    </sheetView>
  </sheetViews>
  <sheetFormatPr defaultRowHeight="12"/>
  <cols>
    <col min="1" max="56" width="1.75" style="1" customWidth="1"/>
    <col min="57" max="57" width="1.75" style="5" customWidth="1"/>
    <col min="58" max="119" width="1.75" style="1" customWidth="1"/>
    <col min="120" max="16384" width="9" style="1"/>
  </cols>
  <sheetData>
    <row r="1" spans="1:89" ht="12" customHeight="1" thickTop="1">
      <c r="B1" s="327" t="s">
        <v>87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9"/>
      <c r="U1" s="185" t="s">
        <v>88</v>
      </c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E1" s="1"/>
      <c r="BP1" s="40"/>
      <c r="BQ1" s="40"/>
      <c r="BR1" s="41"/>
      <c r="BS1" s="41"/>
      <c r="BT1" s="41"/>
      <c r="BU1" s="41"/>
      <c r="BV1" s="41"/>
      <c r="BW1" s="41"/>
      <c r="BX1" s="41"/>
      <c r="BY1" s="41"/>
      <c r="BZ1" s="41"/>
      <c r="CA1" s="42"/>
      <c r="CB1" s="42"/>
      <c r="CC1" s="17"/>
      <c r="CD1" s="17"/>
      <c r="CE1" s="17"/>
      <c r="CF1" s="17"/>
      <c r="CG1" s="17"/>
      <c r="CH1" s="17"/>
      <c r="CK1" s="5"/>
    </row>
    <row r="2" spans="1:89" ht="13.5" customHeight="1" thickBot="1">
      <c r="B2" s="330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2"/>
      <c r="Q2" s="14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E2" s="1"/>
      <c r="BP2" s="40"/>
      <c r="BQ2" s="40"/>
      <c r="BR2" s="41"/>
      <c r="BS2" s="41"/>
      <c r="BT2" s="41"/>
      <c r="BU2" s="41"/>
      <c r="BV2" s="41"/>
      <c r="BW2" s="41"/>
      <c r="BX2" s="41"/>
      <c r="BY2" s="41"/>
      <c r="BZ2" s="41"/>
      <c r="CA2" s="40"/>
      <c r="CB2" s="40"/>
      <c r="CG2" s="24"/>
      <c r="CH2" s="24"/>
      <c r="CK2" s="5"/>
    </row>
    <row r="3" spans="1:89" ht="13.5" customHeight="1" thickTop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BE3" s="1"/>
      <c r="CA3" s="18"/>
      <c r="CB3" s="19"/>
      <c r="CC3" s="19"/>
      <c r="CD3" s="19"/>
      <c r="CE3" s="19"/>
      <c r="CF3" s="19"/>
      <c r="CG3" s="19"/>
      <c r="CH3" s="19"/>
      <c r="CI3" s="13"/>
      <c r="CJ3" s="13"/>
      <c r="CK3" s="5"/>
    </row>
    <row r="4" spans="1:89" s="6" customFormat="1" ht="13.5" customHeight="1" thickBot="1">
      <c r="A4" s="16"/>
      <c r="B4" s="16"/>
      <c r="C4" s="16"/>
      <c r="D4" s="1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AS4" s="15"/>
      <c r="AT4" s="15"/>
      <c r="CA4" s="21"/>
      <c r="CB4" s="22"/>
      <c r="CC4" s="20"/>
      <c r="CD4" s="20"/>
      <c r="CE4" s="20"/>
      <c r="CF4" s="20"/>
      <c r="CG4" s="20"/>
      <c r="CH4" s="20"/>
      <c r="CI4" s="15"/>
      <c r="CJ4" s="15"/>
      <c r="CK4" s="7"/>
    </row>
    <row r="5" spans="1:89" s="9" customFormat="1" ht="18" customHeight="1">
      <c r="A5" s="204" t="s">
        <v>1</v>
      </c>
      <c r="B5" s="205"/>
      <c r="C5" s="205"/>
      <c r="D5" s="205"/>
      <c r="E5" s="205"/>
      <c r="F5" s="205"/>
      <c r="G5" s="205"/>
      <c r="H5" s="333">
        <v>7</v>
      </c>
      <c r="I5" s="334"/>
      <c r="J5" s="334">
        <v>1</v>
      </c>
      <c r="K5" s="334"/>
      <c r="L5" s="334">
        <v>0</v>
      </c>
      <c r="M5" s="334"/>
      <c r="N5" s="334">
        <v>0</v>
      </c>
      <c r="O5" s="334"/>
      <c r="P5" s="334">
        <v>0</v>
      </c>
      <c r="Q5" s="334"/>
      <c r="R5" s="334">
        <v>1</v>
      </c>
      <c r="S5" s="335"/>
      <c r="T5" s="196" t="s">
        <v>89</v>
      </c>
      <c r="U5" s="196"/>
      <c r="V5" s="196"/>
      <c r="W5" s="197"/>
      <c r="Y5" s="27"/>
      <c r="Z5" s="210" t="s">
        <v>65</v>
      </c>
      <c r="AA5" s="211"/>
      <c r="AB5" s="211"/>
      <c r="AC5" s="211"/>
      <c r="AD5" s="211"/>
      <c r="AE5" s="318" t="s">
        <v>90</v>
      </c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319"/>
      <c r="AQ5" s="142" t="s">
        <v>66</v>
      </c>
      <c r="AR5" s="143"/>
      <c r="AS5" s="143"/>
      <c r="AT5" s="143"/>
      <c r="AU5" s="144"/>
      <c r="AV5" s="151" t="s">
        <v>91</v>
      </c>
      <c r="AW5" s="152"/>
      <c r="AX5" s="152"/>
      <c r="AY5" s="152"/>
      <c r="AZ5" s="152"/>
      <c r="BA5" s="152"/>
      <c r="BB5" s="152"/>
      <c r="BC5" s="152"/>
      <c r="BD5" s="152"/>
      <c r="BE5" s="153"/>
      <c r="BF5" s="121" t="s">
        <v>25</v>
      </c>
      <c r="BG5" s="122"/>
      <c r="BH5" s="122"/>
      <c r="BI5" s="122"/>
      <c r="BJ5" s="123"/>
      <c r="BK5" s="324" t="s">
        <v>92</v>
      </c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6"/>
    </row>
    <row r="6" spans="1:89" s="25" customFormat="1" ht="18" customHeight="1">
      <c r="A6" s="117" t="s">
        <v>50</v>
      </c>
      <c r="B6" s="118"/>
      <c r="C6" s="118"/>
      <c r="D6" s="118"/>
      <c r="E6" s="118"/>
      <c r="F6" s="118"/>
      <c r="G6" s="118"/>
      <c r="H6" s="292" t="s">
        <v>93</v>
      </c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4"/>
      <c r="T6" s="301" t="s">
        <v>94</v>
      </c>
      <c r="U6" s="302"/>
      <c r="V6" s="302"/>
      <c r="W6" s="303"/>
      <c r="Y6" s="28"/>
      <c r="Z6" s="212"/>
      <c r="AA6" s="213"/>
      <c r="AB6" s="213"/>
      <c r="AC6" s="213"/>
      <c r="AD6" s="213"/>
      <c r="AE6" s="320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321"/>
      <c r="AQ6" s="145"/>
      <c r="AR6" s="146"/>
      <c r="AS6" s="146"/>
      <c r="AT6" s="146"/>
      <c r="AU6" s="147"/>
      <c r="AV6" s="154"/>
      <c r="AW6" s="155"/>
      <c r="AX6" s="155"/>
      <c r="AY6" s="155"/>
      <c r="AZ6" s="155"/>
      <c r="BA6" s="155"/>
      <c r="BB6" s="155"/>
      <c r="BC6" s="155"/>
      <c r="BD6" s="155"/>
      <c r="BE6" s="156"/>
      <c r="BF6" s="124"/>
      <c r="BG6" s="125"/>
      <c r="BH6" s="125"/>
      <c r="BI6" s="125"/>
      <c r="BJ6" s="126"/>
      <c r="BK6" s="310" t="s">
        <v>95</v>
      </c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4" t="s">
        <v>96</v>
      </c>
      <c r="BY6" s="314"/>
      <c r="BZ6" s="315"/>
    </row>
    <row r="7" spans="1:89" s="25" customFormat="1" ht="18" customHeight="1">
      <c r="A7" s="206"/>
      <c r="B7" s="207"/>
      <c r="C7" s="207"/>
      <c r="D7" s="207"/>
      <c r="E7" s="207"/>
      <c r="F7" s="207"/>
      <c r="G7" s="207"/>
      <c r="H7" s="295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7"/>
      <c r="T7" s="304"/>
      <c r="U7" s="305"/>
      <c r="V7" s="305"/>
      <c r="W7" s="306"/>
      <c r="Y7" s="28"/>
      <c r="Z7" s="212"/>
      <c r="AA7" s="213"/>
      <c r="AB7" s="213"/>
      <c r="AC7" s="213"/>
      <c r="AD7" s="213"/>
      <c r="AE7" s="320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321"/>
      <c r="AQ7" s="145"/>
      <c r="AR7" s="146"/>
      <c r="AS7" s="146"/>
      <c r="AT7" s="146"/>
      <c r="AU7" s="147"/>
      <c r="AV7" s="154"/>
      <c r="AW7" s="155"/>
      <c r="AX7" s="155"/>
      <c r="AY7" s="155"/>
      <c r="AZ7" s="155"/>
      <c r="BA7" s="155"/>
      <c r="BB7" s="155"/>
      <c r="BC7" s="155"/>
      <c r="BD7" s="155"/>
      <c r="BE7" s="156"/>
      <c r="BF7" s="124"/>
      <c r="BG7" s="125"/>
      <c r="BH7" s="125"/>
      <c r="BI7" s="125"/>
      <c r="BJ7" s="126"/>
      <c r="BK7" s="310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4"/>
      <c r="BY7" s="314"/>
      <c r="BZ7" s="315"/>
    </row>
    <row r="8" spans="1:89" s="9" customFormat="1" ht="18" customHeight="1" thickBot="1">
      <c r="A8" s="208"/>
      <c r="B8" s="209"/>
      <c r="C8" s="209"/>
      <c r="D8" s="209"/>
      <c r="E8" s="209"/>
      <c r="F8" s="209"/>
      <c r="G8" s="209"/>
      <c r="H8" s="298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300"/>
      <c r="T8" s="307"/>
      <c r="U8" s="308"/>
      <c r="V8" s="308"/>
      <c r="W8" s="309"/>
      <c r="Z8" s="214"/>
      <c r="AA8" s="215"/>
      <c r="AB8" s="215"/>
      <c r="AC8" s="215"/>
      <c r="AD8" s="215"/>
      <c r="AE8" s="322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323"/>
      <c r="AQ8" s="148"/>
      <c r="AR8" s="149"/>
      <c r="AS8" s="149"/>
      <c r="AT8" s="149"/>
      <c r="AU8" s="150"/>
      <c r="AV8" s="157"/>
      <c r="AW8" s="158"/>
      <c r="AX8" s="158"/>
      <c r="AY8" s="158"/>
      <c r="AZ8" s="158"/>
      <c r="BA8" s="158"/>
      <c r="BB8" s="158"/>
      <c r="BC8" s="158"/>
      <c r="BD8" s="158"/>
      <c r="BE8" s="159"/>
      <c r="BF8" s="127"/>
      <c r="BG8" s="128"/>
      <c r="BH8" s="128"/>
      <c r="BI8" s="128"/>
      <c r="BJ8" s="129"/>
      <c r="BK8" s="312"/>
      <c r="BL8" s="313"/>
      <c r="BM8" s="313"/>
      <c r="BN8" s="313"/>
      <c r="BO8" s="313"/>
      <c r="BP8" s="313"/>
      <c r="BQ8" s="313"/>
      <c r="BR8" s="313"/>
      <c r="BS8" s="313"/>
      <c r="BT8" s="313"/>
      <c r="BU8" s="313"/>
      <c r="BV8" s="313"/>
      <c r="BW8" s="313"/>
      <c r="BX8" s="316"/>
      <c r="BY8" s="316"/>
      <c r="BZ8" s="317"/>
    </row>
    <row r="9" spans="1:89" s="9" customFormat="1" ht="1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89" s="9" customFormat="1" ht="16.5" customHeight="1">
      <c r="A10" s="115" t="s">
        <v>2</v>
      </c>
      <c r="B10" s="116"/>
      <c r="C10" s="116" t="s">
        <v>3</v>
      </c>
      <c r="D10" s="116"/>
      <c r="E10" s="133" t="s">
        <v>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 t="s">
        <v>6</v>
      </c>
      <c r="Y10" s="135"/>
      <c r="Z10" s="135"/>
      <c r="AA10" s="135"/>
      <c r="AB10" s="136"/>
      <c r="AC10" s="134" t="s">
        <v>8</v>
      </c>
      <c r="AD10" s="135"/>
      <c r="AE10" s="136"/>
      <c r="AF10" s="116" t="s">
        <v>9</v>
      </c>
      <c r="AG10" s="116"/>
      <c r="AH10" s="116"/>
      <c r="AI10" s="116"/>
      <c r="AJ10" s="116"/>
      <c r="AK10" s="116"/>
      <c r="AL10" s="137"/>
      <c r="AM10" s="4"/>
      <c r="AN10" s="4"/>
      <c r="AO10" s="115" t="s">
        <v>2</v>
      </c>
      <c r="AP10" s="116"/>
      <c r="AQ10" s="116" t="s">
        <v>3</v>
      </c>
      <c r="AR10" s="116"/>
      <c r="AS10" s="133" t="s">
        <v>4</v>
      </c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4" t="s">
        <v>6</v>
      </c>
      <c r="BM10" s="135"/>
      <c r="BN10" s="135"/>
      <c r="BO10" s="135"/>
      <c r="BP10" s="136"/>
      <c r="BQ10" s="134" t="s">
        <v>8</v>
      </c>
      <c r="BR10" s="135"/>
      <c r="BS10" s="136"/>
      <c r="BT10" s="116" t="s">
        <v>9</v>
      </c>
      <c r="BU10" s="116"/>
      <c r="BV10" s="116"/>
      <c r="BW10" s="116"/>
      <c r="BX10" s="116"/>
      <c r="BY10" s="116"/>
      <c r="BZ10" s="137"/>
    </row>
    <row r="11" spans="1:89" s="9" customFormat="1" ht="16.5" customHeight="1">
      <c r="A11" s="117"/>
      <c r="B11" s="118"/>
      <c r="C11" s="118"/>
      <c r="D11" s="118"/>
      <c r="E11" s="139" t="s">
        <v>52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1"/>
      <c r="U11" s="113" t="s">
        <v>5</v>
      </c>
      <c r="V11" s="113"/>
      <c r="W11" s="113"/>
      <c r="X11" s="130" t="s">
        <v>7</v>
      </c>
      <c r="Y11" s="131"/>
      <c r="Z11" s="131"/>
      <c r="AA11" s="131"/>
      <c r="AB11" s="132"/>
      <c r="AC11" s="130" t="s">
        <v>0</v>
      </c>
      <c r="AD11" s="131"/>
      <c r="AE11" s="132"/>
      <c r="AF11" s="118"/>
      <c r="AG11" s="118"/>
      <c r="AH11" s="118"/>
      <c r="AI11" s="118"/>
      <c r="AJ11" s="118"/>
      <c r="AK11" s="118"/>
      <c r="AL11" s="138"/>
      <c r="AM11" s="4"/>
      <c r="AN11" s="4"/>
      <c r="AO11" s="117"/>
      <c r="AP11" s="118"/>
      <c r="AQ11" s="118"/>
      <c r="AR11" s="118"/>
      <c r="AS11" s="139" t="s">
        <v>52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  <c r="BI11" s="113" t="s">
        <v>5</v>
      </c>
      <c r="BJ11" s="113"/>
      <c r="BK11" s="113"/>
      <c r="BL11" s="130" t="s">
        <v>7</v>
      </c>
      <c r="BM11" s="131"/>
      <c r="BN11" s="131"/>
      <c r="BO11" s="131"/>
      <c r="BP11" s="132"/>
      <c r="BQ11" s="130" t="s">
        <v>0</v>
      </c>
      <c r="BR11" s="131"/>
      <c r="BS11" s="132"/>
      <c r="BT11" s="118"/>
      <c r="BU11" s="118"/>
      <c r="BV11" s="118"/>
      <c r="BW11" s="118"/>
      <c r="BX11" s="118"/>
      <c r="BY11" s="118"/>
      <c r="BZ11" s="138"/>
    </row>
    <row r="12" spans="1:89" s="9" customFormat="1" ht="16.5" customHeight="1">
      <c r="A12" s="119" t="s">
        <v>10</v>
      </c>
      <c r="B12" s="120"/>
      <c r="C12" s="275" t="s">
        <v>97</v>
      </c>
      <c r="D12" s="275"/>
      <c r="E12" s="171" t="s">
        <v>98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284" t="s">
        <v>99</v>
      </c>
      <c r="V12" s="113"/>
      <c r="W12" s="113"/>
      <c r="X12" s="120" t="s">
        <v>100</v>
      </c>
      <c r="Y12" s="120"/>
      <c r="Z12" s="120"/>
      <c r="AA12" s="120"/>
      <c r="AB12" s="120"/>
      <c r="AC12" s="276"/>
      <c r="AD12" s="277"/>
      <c r="AE12" s="278"/>
      <c r="AF12" s="285" t="s">
        <v>101</v>
      </c>
      <c r="AG12" s="285"/>
      <c r="AH12" s="285"/>
      <c r="AI12" s="285"/>
      <c r="AJ12" s="285"/>
      <c r="AK12" s="285"/>
      <c r="AL12" s="286"/>
      <c r="AM12" s="4"/>
      <c r="AN12" s="4"/>
      <c r="AO12" s="119" t="s">
        <v>102</v>
      </c>
      <c r="AP12" s="120"/>
      <c r="AQ12" s="275" t="s">
        <v>2</v>
      </c>
      <c r="AR12" s="275"/>
      <c r="AS12" s="171" t="s">
        <v>103</v>
      </c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13" t="s">
        <v>104</v>
      </c>
      <c r="BJ12" s="113"/>
      <c r="BK12" s="113"/>
      <c r="BL12" s="120" t="s">
        <v>104</v>
      </c>
      <c r="BM12" s="120"/>
      <c r="BN12" s="120"/>
      <c r="BO12" s="120"/>
      <c r="BP12" s="120"/>
      <c r="BQ12" s="113"/>
      <c r="BR12" s="113"/>
      <c r="BS12" s="113"/>
      <c r="BT12" s="113"/>
      <c r="BU12" s="113"/>
      <c r="BV12" s="113"/>
      <c r="BW12" s="113"/>
      <c r="BX12" s="113"/>
      <c r="BY12" s="113"/>
      <c r="BZ12" s="114"/>
    </row>
    <row r="13" spans="1:89" s="9" customFormat="1" ht="16.5" customHeight="1">
      <c r="A13" s="119" t="s">
        <v>105</v>
      </c>
      <c r="B13" s="120"/>
      <c r="C13" s="275" t="s">
        <v>106</v>
      </c>
      <c r="D13" s="275"/>
      <c r="E13" s="171" t="s">
        <v>103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13" t="s">
        <v>107</v>
      </c>
      <c r="V13" s="113"/>
      <c r="W13" s="113"/>
      <c r="X13" s="120" t="s">
        <v>47</v>
      </c>
      <c r="Y13" s="120"/>
      <c r="Z13" s="120"/>
      <c r="AA13" s="120"/>
      <c r="AB13" s="120"/>
      <c r="AC13" s="113"/>
      <c r="AD13" s="113"/>
      <c r="AE13" s="113"/>
      <c r="AF13" s="113"/>
      <c r="AG13" s="113"/>
      <c r="AH13" s="113"/>
      <c r="AI13" s="113"/>
      <c r="AJ13" s="113"/>
      <c r="AK13" s="113"/>
      <c r="AL13" s="114"/>
      <c r="AM13" s="4"/>
      <c r="AN13" s="4"/>
      <c r="AO13" s="119" t="s">
        <v>54</v>
      </c>
      <c r="AP13" s="120"/>
      <c r="AQ13" s="275" t="s">
        <v>108</v>
      </c>
      <c r="AR13" s="275"/>
      <c r="AS13" s="171" t="s">
        <v>109</v>
      </c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13" t="s">
        <v>104</v>
      </c>
      <c r="BJ13" s="113"/>
      <c r="BK13" s="113"/>
      <c r="BL13" s="120" t="s">
        <v>104</v>
      </c>
      <c r="BM13" s="120"/>
      <c r="BN13" s="120"/>
      <c r="BO13" s="120"/>
      <c r="BP13" s="120"/>
      <c r="BQ13" s="113"/>
      <c r="BR13" s="113"/>
      <c r="BS13" s="113"/>
      <c r="BT13" s="272" t="s">
        <v>110</v>
      </c>
      <c r="BU13" s="273"/>
      <c r="BV13" s="273"/>
      <c r="BW13" s="273"/>
      <c r="BX13" s="273"/>
      <c r="BY13" s="273"/>
      <c r="BZ13" s="274"/>
    </row>
    <row r="14" spans="1:89" s="9" customFormat="1" ht="16.5" customHeight="1">
      <c r="A14" s="119" t="s">
        <v>111</v>
      </c>
      <c r="B14" s="120"/>
      <c r="C14" s="275" t="s">
        <v>112</v>
      </c>
      <c r="D14" s="275"/>
      <c r="E14" s="171" t="s">
        <v>109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13" t="s">
        <v>107</v>
      </c>
      <c r="V14" s="113"/>
      <c r="W14" s="113"/>
      <c r="X14" s="120" t="s">
        <v>107</v>
      </c>
      <c r="Y14" s="120"/>
      <c r="Z14" s="120"/>
      <c r="AA14" s="120"/>
      <c r="AB14" s="120"/>
      <c r="AC14" s="113"/>
      <c r="AD14" s="113"/>
      <c r="AE14" s="113"/>
      <c r="AF14" s="113"/>
      <c r="AG14" s="113"/>
      <c r="AH14" s="113"/>
      <c r="AI14" s="113"/>
      <c r="AJ14" s="113"/>
      <c r="AK14" s="113"/>
      <c r="AL14" s="114"/>
      <c r="AM14" s="4"/>
      <c r="AN14" s="4"/>
      <c r="AO14" s="119" t="s">
        <v>11</v>
      </c>
      <c r="AP14" s="120"/>
      <c r="AQ14" s="275" t="s">
        <v>113</v>
      </c>
      <c r="AR14" s="275"/>
      <c r="AS14" s="171" t="s">
        <v>158</v>
      </c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284">
        <v>0.375</v>
      </c>
      <c r="BJ14" s="113"/>
      <c r="BK14" s="113"/>
      <c r="BL14" s="120" t="s">
        <v>170</v>
      </c>
      <c r="BM14" s="120"/>
      <c r="BN14" s="120"/>
      <c r="BO14" s="120"/>
      <c r="BP14" s="120"/>
      <c r="BQ14" s="276"/>
      <c r="BR14" s="277"/>
      <c r="BS14" s="278"/>
      <c r="BT14" s="282" t="s">
        <v>114</v>
      </c>
      <c r="BU14" s="282"/>
      <c r="BV14" s="282"/>
      <c r="BW14" s="282"/>
      <c r="BX14" s="282"/>
      <c r="BY14" s="282"/>
      <c r="BZ14" s="283"/>
    </row>
    <row r="15" spans="1:89" s="9" customFormat="1" ht="16.5" customHeight="1">
      <c r="A15" s="119" t="s">
        <v>115</v>
      </c>
      <c r="B15" s="120"/>
      <c r="C15" s="275" t="s">
        <v>116</v>
      </c>
      <c r="D15" s="275"/>
      <c r="E15" s="171" t="s">
        <v>117</v>
      </c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284">
        <v>0.29166666666666669</v>
      </c>
      <c r="V15" s="113"/>
      <c r="W15" s="113"/>
      <c r="X15" s="120" t="s">
        <v>118</v>
      </c>
      <c r="Y15" s="120"/>
      <c r="Z15" s="120"/>
      <c r="AA15" s="120"/>
      <c r="AB15" s="120"/>
      <c r="AC15" s="276"/>
      <c r="AD15" s="277"/>
      <c r="AE15" s="278"/>
      <c r="AF15" s="113"/>
      <c r="AG15" s="113"/>
      <c r="AH15" s="113"/>
      <c r="AI15" s="113"/>
      <c r="AJ15" s="113"/>
      <c r="AK15" s="113"/>
      <c r="AL15" s="114"/>
      <c r="AM15" s="4"/>
      <c r="AN15" s="4"/>
      <c r="AO15" s="119" t="s">
        <v>12</v>
      </c>
      <c r="AP15" s="120"/>
      <c r="AQ15" s="275" t="s">
        <v>119</v>
      </c>
      <c r="AR15" s="275"/>
      <c r="AS15" s="171" t="s">
        <v>186</v>
      </c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284">
        <v>0.16666666666666666</v>
      </c>
      <c r="BJ15" s="113"/>
      <c r="BK15" s="113"/>
      <c r="BL15" s="120" t="s">
        <v>183</v>
      </c>
      <c r="BM15" s="120"/>
      <c r="BN15" s="120"/>
      <c r="BO15" s="120"/>
      <c r="BP15" s="120"/>
      <c r="BQ15" s="276"/>
      <c r="BR15" s="277"/>
      <c r="BS15" s="278"/>
      <c r="BT15" s="282" t="s">
        <v>101</v>
      </c>
      <c r="BU15" s="282"/>
      <c r="BV15" s="282"/>
      <c r="BW15" s="282"/>
      <c r="BX15" s="282"/>
      <c r="BY15" s="282"/>
      <c r="BZ15" s="283"/>
    </row>
    <row r="16" spans="1:89" s="9" customFormat="1" ht="16.5" customHeight="1">
      <c r="A16" s="119" t="s">
        <v>120</v>
      </c>
      <c r="B16" s="120"/>
      <c r="C16" s="275" t="s">
        <v>113</v>
      </c>
      <c r="D16" s="275"/>
      <c r="E16" s="171" t="s">
        <v>117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284">
        <v>0.29166666666666669</v>
      </c>
      <c r="V16" s="113"/>
      <c r="W16" s="113"/>
      <c r="X16" s="120" t="s">
        <v>121</v>
      </c>
      <c r="Y16" s="120"/>
      <c r="Z16" s="120"/>
      <c r="AA16" s="120"/>
      <c r="AB16" s="120"/>
      <c r="AC16" s="276"/>
      <c r="AD16" s="277"/>
      <c r="AE16" s="278"/>
      <c r="AF16" s="113"/>
      <c r="AG16" s="113"/>
      <c r="AH16" s="113"/>
      <c r="AI16" s="113"/>
      <c r="AJ16" s="113"/>
      <c r="AK16" s="113"/>
      <c r="AL16" s="114"/>
      <c r="AM16" s="4"/>
      <c r="AN16" s="4"/>
      <c r="AO16" s="119" t="s">
        <v>13</v>
      </c>
      <c r="AP16" s="120"/>
      <c r="AQ16" s="275" t="s">
        <v>122</v>
      </c>
      <c r="AR16" s="275"/>
      <c r="AS16" s="171" t="s">
        <v>166</v>
      </c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284">
        <v>0.29166666666666669</v>
      </c>
      <c r="BJ16" s="113"/>
      <c r="BK16" s="113"/>
      <c r="BL16" s="120" t="s">
        <v>171</v>
      </c>
      <c r="BM16" s="120"/>
      <c r="BN16" s="120"/>
      <c r="BO16" s="120"/>
      <c r="BP16" s="120"/>
      <c r="BQ16" s="276"/>
      <c r="BR16" s="277"/>
      <c r="BS16" s="278"/>
      <c r="BT16" s="282"/>
      <c r="BU16" s="282"/>
      <c r="BV16" s="282"/>
      <c r="BW16" s="282"/>
      <c r="BX16" s="282"/>
      <c r="BY16" s="282"/>
      <c r="BZ16" s="283"/>
    </row>
    <row r="17" spans="1:78" s="9" customFormat="1" ht="16.5" customHeight="1">
      <c r="A17" s="119" t="s">
        <v>123</v>
      </c>
      <c r="B17" s="120"/>
      <c r="C17" s="275" t="s">
        <v>119</v>
      </c>
      <c r="D17" s="275"/>
      <c r="E17" s="171" t="s">
        <v>117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284">
        <v>0.29166666666666669</v>
      </c>
      <c r="V17" s="113"/>
      <c r="W17" s="113"/>
      <c r="X17" s="120" t="s">
        <v>124</v>
      </c>
      <c r="Y17" s="120"/>
      <c r="Z17" s="120"/>
      <c r="AA17" s="120"/>
      <c r="AB17" s="120"/>
      <c r="AC17" s="276"/>
      <c r="AD17" s="277"/>
      <c r="AE17" s="278"/>
      <c r="AF17" s="113"/>
      <c r="AG17" s="113"/>
      <c r="AH17" s="113"/>
      <c r="AI17" s="113"/>
      <c r="AJ17" s="113"/>
      <c r="AK17" s="113"/>
      <c r="AL17" s="114"/>
      <c r="AM17" s="4"/>
      <c r="AN17" s="4"/>
      <c r="AO17" s="119" t="s">
        <v>14</v>
      </c>
      <c r="AP17" s="120"/>
      <c r="AQ17" s="275" t="s">
        <v>125</v>
      </c>
      <c r="AR17" s="275"/>
      <c r="AS17" s="171" t="s">
        <v>169</v>
      </c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284">
        <v>0.29166666666666669</v>
      </c>
      <c r="BJ17" s="113"/>
      <c r="BK17" s="113"/>
      <c r="BL17" s="120" t="s">
        <v>172</v>
      </c>
      <c r="BM17" s="120"/>
      <c r="BN17" s="120"/>
      <c r="BO17" s="120"/>
      <c r="BP17" s="120"/>
      <c r="BQ17" s="276"/>
      <c r="BR17" s="277"/>
      <c r="BS17" s="278"/>
      <c r="BT17" s="289"/>
      <c r="BU17" s="290"/>
      <c r="BV17" s="290"/>
      <c r="BW17" s="290"/>
      <c r="BX17" s="290"/>
      <c r="BY17" s="290"/>
      <c r="BZ17" s="291"/>
    </row>
    <row r="18" spans="1:78" s="9" customFormat="1" ht="16.5" customHeight="1">
      <c r="A18" s="119" t="s">
        <v>35</v>
      </c>
      <c r="B18" s="120"/>
      <c r="C18" s="275" t="s">
        <v>122</v>
      </c>
      <c r="D18" s="275"/>
      <c r="E18" s="171" t="s">
        <v>126</v>
      </c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284">
        <v>0.29166666666666669</v>
      </c>
      <c r="V18" s="113"/>
      <c r="W18" s="113"/>
      <c r="X18" s="120" t="s">
        <v>127</v>
      </c>
      <c r="Y18" s="120"/>
      <c r="Z18" s="120"/>
      <c r="AA18" s="120"/>
      <c r="AB18" s="120"/>
      <c r="AC18" s="276"/>
      <c r="AD18" s="277"/>
      <c r="AE18" s="278"/>
      <c r="AF18" s="272"/>
      <c r="AG18" s="273"/>
      <c r="AH18" s="273"/>
      <c r="AI18" s="273"/>
      <c r="AJ18" s="273"/>
      <c r="AK18" s="273"/>
      <c r="AL18" s="274"/>
      <c r="AM18" s="4"/>
      <c r="AN18" s="4"/>
      <c r="AO18" s="119" t="s">
        <v>15</v>
      </c>
      <c r="AP18" s="120"/>
      <c r="AQ18" s="275" t="s">
        <v>128</v>
      </c>
      <c r="AR18" s="275"/>
      <c r="AS18" s="171" t="s">
        <v>109</v>
      </c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13" t="s">
        <v>107</v>
      </c>
      <c r="BJ18" s="113"/>
      <c r="BK18" s="113"/>
      <c r="BL18" s="120" t="s">
        <v>107</v>
      </c>
      <c r="BM18" s="120"/>
      <c r="BN18" s="120"/>
      <c r="BO18" s="120"/>
      <c r="BP18" s="120"/>
      <c r="BQ18" s="113"/>
      <c r="BR18" s="113"/>
      <c r="BS18" s="113"/>
      <c r="BT18" s="113"/>
      <c r="BU18" s="113"/>
      <c r="BV18" s="113"/>
      <c r="BW18" s="113"/>
      <c r="BX18" s="113"/>
      <c r="BY18" s="113"/>
      <c r="BZ18" s="114"/>
    </row>
    <row r="19" spans="1:78" s="9" customFormat="1" ht="16.5" customHeight="1">
      <c r="A19" s="119" t="s">
        <v>129</v>
      </c>
      <c r="B19" s="120"/>
      <c r="C19" s="275" t="s">
        <v>125</v>
      </c>
      <c r="D19" s="275"/>
      <c r="E19" s="171" t="s">
        <v>166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284">
        <v>0.29166666666666669</v>
      </c>
      <c r="V19" s="113"/>
      <c r="W19" s="113"/>
      <c r="X19" s="120" t="s">
        <v>167</v>
      </c>
      <c r="Y19" s="120"/>
      <c r="Z19" s="120"/>
      <c r="AA19" s="120"/>
      <c r="AB19" s="120"/>
      <c r="AC19" s="276"/>
      <c r="AD19" s="277"/>
      <c r="AE19" s="278"/>
      <c r="AF19" s="113"/>
      <c r="AG19" s="113"/>
      <c r="AH19" s="113"/>
      <c r="AI19" s="113"/>
      <c r="AJ19" s="113"/>
      <c r="AK19" s="113"/>
      <c r="AL19" s="114"/>
      <c r="AM19" s="4"/>
      <c r="AN19" s="4"/>
      <c r="AO19" s="119" t="s">
        <v>16</v>
      </c>
      <c r="AP19" s="120"/>
      <c r="AQ19" s="275" t="s">
        <v>112</v>
      </c>
      <c r="AR19" s="275"/>
      <c r="AS19" s="171" t="s">
        <v>103</v>
      </c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13" t="s">
        <v>104</v>
      </c>
      <c r="BJ19" s="113"/>
      <c r="BK19" s="113"/>
      <c r="BL19" s="120" t="s">
        <v>104</v>
      </c>
      <c r="BM19" s="120"/>
      <c r="BN19" s="120"/>
      <c r="BO19" s="120"/>
      <c r="BP19" s="120"/>
      <c r="BQ19" s="113"/>
      <c r="BR19" s="113"/>
      <c r="BS19" s="113"/>
      <c r="BT19" s="113"/>
      <c r="BU19" s="113"/>
      <c r="BV19" s="113"/>
      <c r="BW19" s="113"/>
      <c r="BX19" s="113"/>
      <c r="BY19" s="113"/>
      <c r="BZ19" s="114"/>
    </row>
    <row r="20" spans="1:78" s="9" customFormat="1" ht="16.5" customHeight="1">
      <c r="A20" s="119" t="s">
        <v>130</v>
      </c>
      <c r="B20" s="120"/>
      <c r="C20" s="275" t="s">
        <v>128</v>
      </c>
      <c r="D20" s="275"/>
      <c r="E20" s="171" t="s">
        <v>109</v>
      </c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13" t="s">
        <v>107</v>
      </c>
      <c r="V20" s="113"/>
      <c r="W20" s="113"/>
      <c r="X20" s="120" t="s">
        <v>107</v>
      </c>
      <c r="Y20" s="120"/>
      <c r="Z20" s="120"/>
      <c r="AA20" s="120"/>
      <c r="AB20" s="120"/>
      <c r="AC20" s="113"/>
      <c r="AD20" s="113"/>
      <c r="AE20" s="113"/>
      <c r="AF20" s="113"/>
      <c r="AG20" s="113"/>
      <c r="AH20" s="113"/>
      <c r="AI20" s="113"/>
      <c r="AJ20" s="113"/>
      <c r="AK20" s="113"/>
      <c r="AL20" s="114"/>
      <c r="AM20" s="4"/>
      <c r="AN20" s="4"/>
      <c r="AO20" s="119" t="s">
        <v>17</v>
      </c>
      <c r="AP20" s="120"/>
      <c r="AQ20" s="275" t="s">
        <v>116</v>
      </c>
      <c r="AR20" s="275"/>
      <c r="AS20" s="171" t="s">
        <v>117</v>
      </c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284">
        <v>0.29166666666666669</v>
      </c>
      <c r="BJ20" s="113"/>
      <c r="BK20" s="113"/>
      <c r="BL20" s="120" t="s">
        <v>173</v>
      </c>
      <c r="BM20" s="120"/>
      <c r="BN20" s="120"/>
      <c r="BO20" s="120"/>
      <c r="BP20" s="120"/>
      <c r="BQ20" s="276"/>
      <c r="BR20" s="277"/>
      <c r="BS20" s="278"/>
      <c r="BT20" s="113"/>
      <c r="BU20" s="113"/>
      <c r="BV20" s="113"/>
      <c r="BW20" s="113"/>
      <c r="BX20" s="113"/>
      <c r="BY20" s="113"/>
      <c r="BZ20" s="114"/>
    </row>
    <row r="21" spans="1:78" s="9" customFormat="1" ht="16.5" customHeight="1">
      <c r="A21" s="119" t="s">
        <v>131</v>
      </c>
      <c r="B21" s="120"/>
      <c r="C21" s="275" t="s">
        <v>112</v>
      </c>
      <c r="D21" s="275"/>
      <c r="E21" s="171" t="s">
        <v>103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13" t="s">
        <v>104</v>
      </c>
      <c r="V21" s="113"/>
      <c r="W21" s="113"/>
      <c r="X21" s="120" t="s">
        <v>107</v>
      </c>
      <c r="Y21" s="120"/>
      <c r="Z21" s="120"/>
      <c r="AA21" s="120"/>
      <c r="AB21" s="120"/>
      <c r="AC21" s="113"/>
      <c r="AD21" s="113"/>
      <c r="AE21" s="113"/>
      <c r="AF21" s="113"/>
      <c r="AG21" s="113"/>
      <c r="AH21" s="113"/>
      <c r="AI21" s="113"/>
      <c r="AJ21" s="113"/>
      <c r="AK21" s="113"/>
      <c r="AL21" s="114"/>
      <c r="AM21" s="4"/>
      <c r="AN21" s="4"/>
      <c r="AO21" s="119" t="s">
        <v>18</v>
      </c>
      <c r="AP21" s="120"/>
      <c r="AQ21" s="275" t="s">
        <v>113</v>
      </c>
      <c r="AR21" s="275"/>
      <c r="AS21" s="171" t="s">
        <v>166</v>
      </c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284">
        <v>0.29166666666666669</v>
      </c>
      <c r="BJ21" s="113"/>
      <c r="BK21" s="113"/>
      <c r="BL21" s="120" t="s">
        <v>174</v>
      </c>
      <c r="BM21" s="120"/>
      <c r="BN21" s="120"/>
      <c r="BO21" s="120"/>
      <c r="BP21" s="120"/>
      <c r="BQ21" s="276"/>
      <c r="BR21" s="277"/>
      <c r="BS21" s="278"/>
      <c r="BT21" s="272" t="s">
        <v>101</v>
      </c>
      <c r="BU21" s="273"/>
      <c r="BV21" s="273"/>
      <c r="BW21" s="273"/>
      <c r="BX21" s="273"/>
      <c r="BY21" s="273"/>
      <c r="BZ21" s="274"/>
    </row>
    <row r="22" spans="1:78" s="9" customFormat="1" ht="16.5" customHeight="1">
      <c r="A22" s="119" t="s">
        <v>132</v>
      </c>
      <c r="B22" s="120"/>
      <c r="C22" s="275" t="s">
        <v>116</v>
      </c>
      <c r="D22" s="275"/>
      <c r="E22" s="171" t="s">
        <v>126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284">
        <v>0.29166666666666669</v>
      </c>
      <c r="V22" s="113"/>
      <c r="W22" s="113"/>
      <c r="X22" s="120" t="s">
        <v>168</v>
      </c>
      <c r="Y22" s="120"/>
      <c r="Z22" s="120"/>
      <c r="AA22" s="120"/>
      <c r="AB22" s="120"/>
      <c r="AC22" s="276"/>
      <c r="AD22" s="277"/>
      <c r="AE22" s="278"/>
      <c r="AF22" s="113"/>
      <c r="AG22" s="113"/>
      <c r="AH22" s="113"/>
      <c r="AI22" s="113"/>
      <c r="AJ22" s="113"/>
      <c r="AK22" s="113"/>
      <c r="AL22" s="114"/>
      <c r="AM22" s="4"/>
      <c r="AN22" s="4"/>
      <c r="AO22" s="119" t="s">
        <v>19</v>
      </c>
      <c r="AP22" s="120"/>
      <c r="AQ22" s="275" t="s">
        <v>119</v>
      </c>
      <c r="AR22" s="275"/>
      <c r="AS22" s="171" t="s">
        <v>133</v>
      </c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284">
        <v>0.23958333333333334</v>
      </c>
      <c r="BJ22" s="113"/>
      <c r="BK22" s="113"/>
      <c r="BL22" s="120" t="s">
        <v>175</v>
      </c>
      <c r="BM22" s="120"/>
      <c r="BN22" s="120"/>
      <c r="BO22" s="120"/>
      <c r="BP22" s="120"/>
      <c r="BQ22" s="276"/>
      <c r="BR22" s="277"/>
      <c r="BS22" s="278"/>
      <c r="BT22" s="287" t="s">
        <v>134</v>
      </c>
      <c r="BU22" s="287"/>
      <c r="BV22" s="287"/>
      <c r="BW22" s="287"/>
      <c r="BX22" s="287"/>
      <c r="BY22" s="287"/>
      <c r="BZ22" s="288"/>
    </row>
    <row r="23" spans="1:78" s="9" customFormat="1" ht="16.5" customHeight="1">
      <c r="A23" s="119" t="s">
        <v>135</v>
      </c>
      <c r="B23" s="120"/>
      <c r="C23" s="275" t="s">
        <v>113</v>
      </c>
      <c r="D23" s="275"/>
      <c r="E23" s="171" t="s">
        <v>103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13" t="s">
        <v>104</v>
      </c>
      <c r="V23" s="113"/>
      <c r="W23" s="113"/>
      <c r="X23" s="120" t="s">
        <v>104</v>
      </c>
      <c r="Y23" s="120"/>
      <c r="Z23" s="120"/>
      <c r="AA23" s="120"/>
      <c r="AB23" s="120"/>
      <c r="AC23" s="276"/>
      <c r="AD23" s="277"/>
      <c r="AE23" s="278"/>
      <c r="AF23" s="272" t="s">
        <v>136</v>
      </c>
      <c r="AG23" s="273"/>
      <c r="AH23" s="273"/>
      <c r="AI23" s="273"/>
      <c r="AJ23" s="273"/>
      <c r="AK23" s="273"/>
      <c r="AL23" s="274"/>
      <c r="AM23" s="4"/>
      <c r="AN23" s="4"/>
      <c r="AO23" s="119" t="s">
        <v>20</v>
      </c>
      <c r="AP23" s="120"/>
      <c r="AQ23" s="275" t="s">
        <v>122</v>
      </c>
      <c r="AR23" s="275"/>
      <c r="AS23" s="171" t="s">
        <v>137</v>
      </c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284">
        <v>0.20833333333333334</v>
      </c>
      <c r="BJ23" s="113"/>
      <c r="BK23" s="113"/>
      <c r="BL23" s="120" t="s">
        <v>176</v>
      </c>
      <c r="BM23" s="120"/>
      <c r="BN23" s="120"/>
      <c r="BO23" s="120"/>
      <c r="BP23" s="120"/>
      <c r="BQ23" s="276"/>
      <c r="BR23" s="277"/>
      <c r="BS23" s="278"/>
      <c r="BT23" s="285" t="s">
        <v>138</v>
      </c>
      <c r="BU23" s="285"/>
      <c r="BV23" s="285"/>
      <c r="BW23" s="285"/>
      <c r="BX23" s="285"/>
      <c r="BY23" s="285"/>
      <c r="BZ23" s="286"/>
    </row>
    <row r="24" spans="1:78" s="9" customFormat="1" ht="16.5" customHeight="1">
      <c r="A24" s="119" t="s">
        <v>139</v>
      </c>
      <c r="B24" s="120"/>
      <c r="C24" s="275" t="s">
        <v>119</v>
      </c>
      <c r="D24" s="275"/>
      <c r="E24" s="171" t="s">
        <v>109</v>
      </c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13" t="s">
        <v>104</v>
      </c>
      <c r="V24" s="113"/>
      <c r="W24" s="113"/>
      <c r="X24" s="120" t="s">
        <v>107</v>
      </c>
      <c r="Y24" s="120"/>
      <c r="Z24" s="120"/>
      <c r="AA24" s="120"/>
      <c r="AB24" s="120"/>
      <c r="AC24" s="276"/>
      <c r="AD24" s="277"/>
      <c r="AE24" s="278"/>
      <c r="AF24" s="282" t="s">
        <v>140</v>
      </c>
      <c r="AG24" s="282"/>
      <c r="AH24" s="282"/>
      <c r="AI24" s="282"/>
      <c r="AJ24" s="282"/>
      <c r="AK24" s="282"/>
      <c r="AL24" s="283"/>
      <c r="AM24" s="4"/>
      <c r="AN24" s="4"/>
      <c r="AO24" s="119" t="s">
        <v>21</v>
      </c>
      <c r="AP24" s="120"/>
      <c r="AQ24" s="275" t="s">
        <v>125</v>
      </c>
      <c r="AR24" s="275"/>
      <c r="AS24" s="171" t="s">
        <v>169</v>
      </c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284">
        <v>0.29166666666666669</v>
      </c>
      <c r="BJ24" s="113"/>
      <c r="BK24" s="113"/>
      <c r="BL24" s="120" t="s">
        <v>177</v>
      </c>
      <c r="BM24" s="120"/>
      <c r="BN24" s="120"/>
      <c r="BO24" s="120"/>
      <c r="BP24" s="120"/>
      <c r="BQ24" s="276"/>
      <c r="BR24" s="277"/>
      <c r="BS24" s="278"/>
      <c r="BT24" s="272"/>
      <c r="BU24" s="273"/>
      <c r="BV24" s="273"/>
      <c r="BW24" s="273"/>
      <c r="BX24" s="273"/>
      <c r="BY24" s="273"/>
      <c r="BZ24" s="274"/>
    </row>
    <row r="25" spans="1:78" s="9" customFormat="1" ht="16.5" customHeight="1">
      <c r="A25" s="119" t="s">
        <v>141</v>
      </c>
      <c r="B25" s="120"/>
      <c r="C25" s="275" t="s">
        <v>122</v>
      </c>
      <c r="D25" s="275"/>
      <c r="E25" s="171" t="s">
        <v>109</v>
      </c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13" t="s">
        <v>107</v>
      </c>
      <c r="V25" s="113"/>
      <c r="W25" s="113"/>
      <c r="X25" s="120" t="s">
        <v>104</v>
      </c>
      <c r="Y25" s="120"/>
      <c r="Z25" s="120"/>
      <c r="AA25" s="120"/>
      <c r="AB25" s="120"/>
      <c r="AC25" s="276"/>
      <c r="AD25" s="277"/>
      <c r="AE25" s="278"/>
      <c r="AF25" s="282" t="s">
        <v>142</v>
      </c>
      <c r="AG25" s="282"/>
      <c r="AH25" s="282"/>
      <c r="AI25" s="282"/>
      <c r="AJ25" s="282"/>
      <c r="AK25" s="282"/>
      <c r="AL25" s="283"/>
      <c r="AM25" s="4"/>
      <c r="AN25" s="4"/>
      <c r="AO25" s="119" t="s">
        <v>22</v>
      </c>
      <c r="AP25" s="120"/>
      <c r="AQ25" s="275" t="s">
        <v>128</v>
      </c>
      <c r="AR25" s="275"/>
      <c r="AS25" s="171" t="s">
        <v>109</v>
      </c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13" t="s">
        <v>47</v>
      </c>
      <c r="BJ25" s="113"/>
      <c r="BK25" s="113"/>
      <c r="BL25" s="120" t="s">
        <v>107</v>
      </c>
      <c r="BM25" s="120"/>
      <c r="BN25" s="120"/>
      <c r="BO25" s="120"/>
      <c r="BP25" s="120"/>
      <c r="BQ25" s="113"/>
      <c r="BR25" s="113"/>
      <c r="BS25" s="113"/>
      <c r="BT25" s="113"/>
      <c r="BU25" s="113"/>
      <c r="BV25" s="113"/>
      <c r="BW25" s="113"/>
      <c r="BX25" s="113"/>
      <c r="BY25" s="113"/>
      <c r="BZ25" s="114"/>
    </row>
    <row r="26" spans="1:78" s="9" customFormat="1" ht="16.5" customHeight="1">
      <c r="A26" s="119" t="s">
        <v>143</v>
      </c>
      <c r="B26" s="120"/>
      <c r="C26" s="275" t="s">
        <v>125</v>
      </c>
      <c r="D26" s="275"/>
      <c r="E26" s="171" t="s">
        <v>103</v>
      </c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13" t="s">
        <v>107</v>
      </c>
      <c r="V26" s="113"/>
      <c r="W26" s="113"/>
      <c r="X26" s="120" t="s">
        <v>47</v>
      </c>
      <c r="Y26" s="120"/>
      <c r="Z26" s="120"/>
      <c r="AA26" s="120"/>
      <c r="AB26" s="120"/>
      <c r="AC26" s="276"/>
      <c r="AD26" s="277"/>
      <c r="AE26" s="278"/>
      <c r="AF26" s="272" t="s">
        <v>144</v>
      </c>
      <c r="AG26" s="273"/>
      <c r="AH26" s="273"/>
      <c r="AI26" s="273"/>
      <c r="AJ26" s="273"/>
      <c r="AK26" s="273"/>
      <c r="AL26" s="274"/>
      <c r="AM26" s="4"/>
      <c r="AN26" s="4"/>
      <c r="AO26" s="119" t="s">
        <v>23</v>
      </c>
      <c r="AP26" s="120"/>
      <c r="AQ26" s="275"/>
      <c r="AR26" s="275"/>
      <c r="AS26" s="171" t="s">
        <v>109</v>
      </c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13" t="s">
        <v>107</v>
      </c>
      <c r="BJ26" s="113"/>
      <c r="BK26" s="113"/>
      <c r="BL26" s="120" t="s">
        <v>107</v>
      </c>
      <c r="BM26" s="120"/>
      <c r="BN26" s="120"/>
      <c r="BO26" s="120"/>
      <c r="BP26" s="120"/>
      <c r="BQ26" s="113"/>
      <c r="BR26" s="113"/>
      <c r="BS26" s="113"/>
      <c r="BT26" s="113"/>
      <c r="BU26" s="113"/>
      <c r="BV26" s="113"/>
      <c r="BW26" s="113"/>
      <c r="BX26" s="113"/>
      <c r="BY26" s="113"/>
      <c r="BZ26" s="114"/>
    </row>
    <row r="27" spans="1:78" s="9" customFormat="1" ht="16.5" customHeight="1" thickBot="1">
      <c r="A27" s="176" t="s">
        <v>145</v>
      </c>
      <c r="B27" s="177"/>
      <c r="C27" s="271" t="s">
        <v>128</v>
      </c>
      <c r="D27" s="271"/>
      <c r="E27" s="173" t="s">
        <v>109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64" t="s">
        <v>104</v>
      </c>
      <c r="V27" s="164"/>
      <c r="W27" s="164"/>
      <c r="X27" s="177" t="s">
        <v>104</v>
      </c>
      <c r="Y27" s="177"/>
      <c r="Z27" s="177"/>
      <c r="AA27" s="177"/>
      <c r="AB27" s="177"/>
      <c r="AC27" s="164"/>
      <c r="AD27" s="164"/>
      <c r="AE27" s="164"/>
      <c r="AF27" s="164"/>
      <c r="AG27" s="164"/>
      <c r="AH27" s="164"/>
      <c r="AI27" s="164"/>
      <c r="AJ27" s="164"/>
      <c r="AK27" s="164"/>
      <c r="AL27" s="178"/>
      <c r="AM27" s="29"/>
      <c r="AN27" s="29"/>
      <c r="AO27" s="216" t="s">
        <v>146</v>
      </c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8"/>
      <c r="BL27" s="177" t="s">
        <v>178</v>
      </c>
      <c r="BM27" s="177"/>
      <c r="BN27" s="177"/>
      <c r="BO27" s="177"/>
      <c r="BP27" s="177"/>
      <c r="BQ27" s="279"/>
      <c r="BR27" s="280"/>
      <c r="BS27" s="281"/>
      <c r="BT27" s="164"/>
      <c r="BU27" s="164"/>
      <c r="BV27" s="164"/>
      <c r="BW27" s="164"/>
      <c r="BX27" s="164"/>
      <c r="BY27" s="164"/>
      <c r="BZ27" s="178"/>
    </row>
    <row r="28" spans="1:78" ht="19.5" customHeight="1" thickBot="1">
      <c r="A28" s="2" t="s">
        <v>24</v>
      </c>
      <c r="BD28" s="5"/>
      <c r="BE28" s="1"/>
    </row>
    <row r="29" spans="1:78" s="8" customFormat="1" ht="17.25" customHeight="1">
      <c r="A29" s="179" t="s">
        <v>48</v>
      </c>
      <c r="B29" s="180"/>
      <c r="C29" s="180"/>
      <c r="D29" s="180"/>
      <c r="E29" s="183" t="s">
        <v>49</v>
      </c>
      <c r="F29" s="183"/>
      <c r="G29" s="183"/>
      <c r="H29" s="183"/>
      <c r="I29" s="250" t="s">
        <v>51</v>
      </c>
      <c r="J29" s="251"/>
      <c r="K29" s="251"/>
      <c r="L29" s="251"/>
      <c r="M29" s="251"/>
      <c r="N29" s="251"/>
      <c r="O29" s="251"/>
      <c r="P29" s="252"/>
      <c r="Q29" s="183" t="s">
        <v>56</v>
      </c>
      <c r="R29" s="183"/>
      <c r="S29" s="183"/>
      <c r="T29" s="183"/>
      <c r="U29" s="183"/>
      <c r="V29" s="183"/>
      <c r="W29" s="183"/>
      <c r="X29" s="183"/>
      <c r="Y29" s="183" t="s">
        <v>57</v>
      </c>
      <c r="Z29" s="183"/>
      <c r="AA29" s="183"/>
      <c r="AB29" s="183"/>
      <c r="AC29" s="183"/>
      <c r="AD29" s="183"/>
      <c r="AE29" s="183"/>
      <c r="AF29" s="183"/>
      <c r="AG29" s="183" t="s">
        <v>62</v>
      </c>
      <c r="AH29" s="183"/>
      <c r="AI29" s="183"/>
      <c r="AJ29" s="183"/>
      <c r="AK29" s="183"/>
      <c r="AL29" s="183"/>
      <c r="AM29" s="183"/>
      <c r="AN29" s="256"/>
      <c r="AO29" s="258" t="s">
        <v>71</v>
      </c>
      <c r="AP29" s="259"/>
      <c r="AQ29" s="259"/>
      <c r="AR29" s="259"/>
      <c r="AS29" s="259"/>
      <c r="AT29" s="259"/>
      <c r="AU29" s="259"/>
      <c r="AV29" s="259"/>
      <c r="AW29" s="260"/>
      <c r="AX29" s="261" t="s">
        <v>72</v>
      </c>
      <c r="AY29" s="261"/>
      <c r="AZ29" s="261"/>
      <c r="BA29" s="261"/>
      <c r="BB29" s="261"/>
      <c r="BC29" s="261"/>
      <c r="BD29" s="262"/>
      <c r="BI29" s="26"/>
      <c r="BK29" s="166" t="s">
        <v>58</v>
      </c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</row>
    <row r="30" spans="1:78" s="8" customFormat="1" ht="15" customHeight="1">
      <c r="A30" s="181"/>
      <c r="B30" s="182"/>
      <c r="C30" s="182"/>
      <c r="D30" s="182"/>
      <c r="E30" s="184"/>
      <c r="F30" s="184"/>
      <c r="G30" s="184"/>
      <c r="H30" s="184"/>
      <c r="I30" s="253"/>
      <c r="J30" s="254"/>
      <c r="K30" s="254"/>
      <c r="L30" s="254"/>
      <c r="M30" s="254"/>
      <c r="N30" s="254"/>
      <c r="O30" s="254"/>
      <c r="P30" s="255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257"/>
      <c r="AO30" s="31" t="s">
        <v>73</v>
      </c>
      <c r="AP30" s="32"/>
      <c r="AQ30" s="32"/>
      <c r="AR30" s="32"/>
      <c r="AS30" s="33" t="s">
        <v>74</v>
      </c>
      <c r="AT30" s="34"/>
      <c r="AU30" s="34"/>
      <c r="AV30" s="34"/>
      <c r="AW30" s="35"/>
      <c r="AX30" s="263"/>
      <c r="AY30" s="263"/>
      <c r="AZ30" s="263"/>
      <c r="BA30" s="263"/>
      <c r="BB30" s="263"/>
      <c r="BC30" s="263"/>
      <c r="BD30" s="264"/>
      <c r="BF30" s="43"/>
      <c r="BG30" s="43"/>
      <c r="BH30" s="43"/>
      <c r="BI30" s="43"/>
      <c r="BK30" s="167" t="s">
        <v>26</v>
      </c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9"/>
    </row>
    <row r="31" spans="1:78" s="8" customFormat="1" ht="11.25" customHeight="1">
      <c r="A31" s="267" t="s">
        <v>147</v>
      </c>
      <c r="B31" s="171"/>
      <c r="C31" s="171"/>
      <c r="D31" s="171"/>
      <c r="E31" s="268" t="s">
        <v>148</v>
      </c>
      <c r="F31" s="171"/>
      <c r="G31" s="171"/>
      <c r="H31" s="171"/>
      <c r="I31" s="174" t="s">
        <v>179</v>
      </c>
      <c r="J31" s="174"/>
      <c r="K31" s="174"/>
      <c r="L31" s="174"/>
      <c r="M31" s="174"/>
      <c r="N31" s="174"/>
      <c r="O31" s="174"/>
      <c r="P31" s="174"/>
      <c r="Q31" s="268" t="s">
        <v>149</v>
      </c>
      <c r="R31" s="171"/>
      <c r="S31" s="171"/>
      <c r="T31" s="171"/>
      <c r="U31" s="171"/>
      <c r="V31" s="171"/>
      <c r="W31" s="171"/>
      <c r="X31" s="171"/>
      <c r="Y31" s="268" t="s">
        <v>150</v>
      </c>
      <c r="Z31" s="171"/>
      <c r="AA31" s="171"/>
      <c r="AB31" s="171"/>
      <c r="AC31" s="171"/>
      <c r="AD31" s="171"/>
      <c r="AE31" s="171"/>
      <c r="AF31" s="171"/>
      <c r="AG31" s="269" t="s">
        <v>180</v>
      </c>
      <c r="AH31" s="269"/>
      <c r="AI31" s="269"/>
      <c r="AJ31" s="269"/>
      <c r="AK31" s="269"/>
      <c r="AL31" s="269"/>
      <c r="AM31" s="269"/>
      <c r="AN31" s="269"/>
      <c r="AO31" s="268" t="s">
        <v>181</v>
      </c>
      <c r="AP31" s="171"/>
      <c r="AQ31" s="171"/>
      <c r="AR31" s="171"/>
      <c r="AS31" s="239" t="s">
        <v>182</v>
      </c>
      <c r="AT31" s="231"/>
      <c r="AU31" s="231"/>
      <c r="AV31" s="231"/>
      <c r="AW31" s="231"/>
      <c r="AX31" s="171" t="s">
        <v>187</v>
      </c>
      <c r="AY31" s="171"/>
      <c r="AZ31" s="171"/>
      <c r="BA31" s="171"/>
      <c r="BB31" s="171"/>
      <c r="BC31" s="171"/>
      <c r="BD31" s="242"/>
      <c r="BE31" s="265" t="s">
        <v>151</v>
      </c>
      <c r="BF31" s="266"/>
      <c r="BG31" s="266"/>
      <c r="BH31" s="266"/>
      <c r="BI31" s="266"/>
      <c r="BK31" s="244" t="s">
        <v>63</v>
      </c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6"/>
    </row>
    <row r="32" spans="1:78" s="8" customFormat="1" ht="11.25" customHeight="1">
      <c r="A32" s="170"/>
      <c r="B32" s="171"/>
      <c r="C32" s="171"/>
      <c r="D32" s="171"/>
      <c r="E32" s="171"/>
      <c r="F32" s="171"/>
      <c r="G32" s="171"/>
      <c r="H32" s="171"/>
      <c r="I32" s="174"/>
      <c r="J32" s="174"/>
      <c r="K32" s="174"/>
      <c r="L32" s="174"/>
      <c r="M32" s="174"/>
      <c r="N32" s="174"/>
      <c r="O32" s="174"/>
      <c r="P32" s="174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269"/>
      <c r="AH32" s="269"/>
      <c r="AI32" s="269"/>
      <c r="AJ32" s="269"/>
      <c r="AK32" s="269"/>
      <c r="AL32" s="269"/>
      <c r="AM32" s="269"/>
      <c r="AN32" s="269"/>
      <c r="AO32" s="171"/>
      <c r="AP32" s="171"/>
      <c r="AQ32" s="171"/>
      <c r="AR32" s="171"/>
      <c r="AS32" s="240"/>
      <c r="AT32" s="234"/>
      <c r="AU32" s="234"/>
      <c r="AV32" s="234"/>
      <c r="AW32" s="234"/>
      <c r="AX32" s="171"/>
      <c r="AY32" s="171"/>
      <c r="AZ32" s="171"/>
      <c r="BA32" s="171"/>
      <c r="BB32" s="171"/>
      <c r="BC32" s="171"/>
      <c r="BD32" s="242"/>
      <c r="BE32" s="265"/>
      <c r="BF32" s="266"/>
      <c r="BG32" s="266"/>
      <c r="BH32" s="266"/>
      <c r="BI32" s="266"/>
      <c r="BK32" s="240" t="s">
        <v>152</v>
      </c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5"/>
    </row>
    <row r="33" spans="1:78" s="8" customFormat="1" ht="11.25" customHeight="1" thickBot="1">
      <c r="A33" s="172"/>
      <c r="B33" s="173"/>
      <c r="C33" s="173"/>
      <c r="D33" s="173"/>
      <c r="E33" s="173"/>
      <c r="F33" s="173"/>
      <c r="G33" s="173"/>
      <c r="H33" s="173"/>
      <c r="I33" s="175"/>
      <c r="J33" s="175"/>
      <c r="K33" s="175"/>
      <c r="L33" s="175"/>
      <c r="M33" s="175"/>
      <c r="N33" s="175"/>
      <c r="O33" s="175"/>
      <c r="P33" s="175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270"/>
      <c r="AH33" s="270"/>
      <c r="AI33" s="270"/>
      <c r="AJ33" s="270"/>
      <c r="AK33" s="270"/>
      <c r="AL33" s="270"/>
      <c r="AM33" s="270"/>
      <c r="AN33" s="270"/>
      <c r="AO33" s="173"/>
      <c r="AP33" s="173"/>
      <c r="AQ33" s="173"/>
      <c r="AR33" s="173"/>
      <c r="AS33" s="241"/>
      <c r="AT33" s="237"/>
      <c r="AU33" s="237"/>
      <c r="AV33" s="237"/>
      <c r="AW33" s="237"/>
      <c r="AX33" s="173"/>
      <c r="AY33" s="173"/>
      <c r="AZ33" s="173"/>
      <c r="BA33" s="173"/>
      <c r="BB33" s="173"/>
      <c r="BC33" s="173"/>
      <c r="BD33" s="243"/>
      <c r="BE33" s="265"/>
      <c r="BF33" s="266"/>
      <c r="BG33" s="266"/>
      <c r="BH33" s="266"/>
      <c r="BI33" s="266"/>
      <c r="BK33" s="247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9"/>
    </row>
    <row r="34" spans="1:78" ht="15.95" customHeight="1">
      <c r="A34" s="163" t="s">
        <v>153</v>
      </c>
      <c r="B34" s="163"/>
      <c r="C34" s="1" t="s">
        <v>70</v>
      </c>
      <c r="BD34" s="5"/>
      <c r="BE34" s="1"/>
    </row>
    <row r="35" spans="1:78" ht="15.95" customHeight="1">
      <c r="A35" s="163" t="s">
        <v>154</v>
      </c>
      <c r="B35" s="163"/>
      <c r="C35" s="1" t="s">
        <v>67</v>
      </c>
      <c r="BD35" s="5"/>
      <c r="BE35" s="1"/>
    </row>
    <row r="36" spans="1:78" ht="15.95" customHeight="1">
      <c r="A36" s="163" t="s">
        <v>155</v>
      </c>
      <c r="B36" s="163"/>
      <c r="C36" s="6" t="s">
        <v>78</v>
      </c>
      <c r="BD36" s="5"/>
      <c r="BE36" s="1"/>
    </row>
    <row r="37" spans="1:78" ht="15.95" customHeight="1">
      <c r="A37" s="163" t="s">
        <v>156</v>
      </c>
      <c r="B37" s="163"/>
      <c r="C37" s="36" t="s">
        <v>80</v>
      </c>
      <c r="BD37" s="5"/>
      <c r="BE37" s="1"/>
    </row>
    <row r="38" spans="1:78" s="8" customFormat="1" ht="15" customHeight="1">
      <c r="A38" s="163" t="s">
        <v>157</v>
      </c>
      <c r="B38" s="163"/>
      <c r="C38" s="1" t="s">
        <v>68</v>
      </c>
      <c r="D38" s="38"/>
      <c r="I38" s="30"/>
      <c r="J38" s="38"/>
      <c r="K38" s="38"/>
      <c r="L38" s="38"/>
      <c r="M38" s="38"/>
      <c r="N38" s="38"/>
      <c r="O38" s="38"/>
      <c r="P38" s="38"/>
      <c r="Q38" s="38"/>
      <c r="R38" s="10"/>
      <c r="AI38" s="38"/>
      <c r="AJ38" s="38"/>
      <c r="AK38" s="38"/>
      <c r="AL38" s="38"/>
      <c r="AM38" s="38"/>
    </row>
    <row r="39" spans="1:78" s="8" customFormat="1" ht="15" customHeight="1">
      <c r="A39" s="38"/>
      <c r="B39" s="38"/>
      <c r="C39" s="1"/>
      <c r="I39" s="30"/>
      <c r="J39" s="38"/>
      <c r="K39" s="38"/>
      <c r="L39" s="38"/>
      <c r="M39" s="38"/>
      <c r="N39" s="38"/>
      <c r="O39" s="38"/>
      <c r="P39" s="38"/>
      <c r="Q39" s="38"/>
      <c r="R39" s="10"/>
      <c r="AI39" s="38"/>
      <c r="AJ39" s="38"/>
      <c r="AK39" s="38"/>
      <c r="AL39" s="38"/>
      <c r="AM39" s="38"/>
    </row>
    <row r="40" spans="1:78" s="8" customFormat="1" ht="15" customHeight="1">
      <c r="A40" s="38"/>
      <c r="B40" s="38"/>
      <c r="D40" s="38"/>
      <c r="I40" s="30"/>
      <c r="J40" s="38"/>
      <c r="K40" s="38"/>
      <c r="L40" s="38"/>
      <c r="M40" s="38"/>
      <c r="N40" s="38"/>
      <c r="O40" s="38"/>
      <c r="P40" s="38"/>
      <c r="Q40" s="38"/>
      <c r="R40" s="10"/>
      <c r="AI40" s="38"/>
      <c r="AJ40" s="38"/>
      <c r="AK40" s="38"/>
      <c r="AL40" s="38"/>
      <c r="AM40" s="38"/>
    </row>
    <row r="41" spans="1:78" s="8" customFormat="1" ht="15" customHeight="1">
      <c r="A41" s="38"/>
      <c r="B41" s="38"/>
      <c r="D41" s="38"/>
      <c r="I41" s="30"/>
      <c r="J41" s="38"/>
      <c r="K41" s="38"/>
      <c r="L41" s="38"/>
      <c r="M41" s="38"/>
      <c r="N41" s="38"/>
      <c r="O41" s="38"/>
      <c r="P41" s="38"/>
      <c r="Q41" s="38"/>
      <c r="R41" s="10"/>
      <c r="AI41" s="38"/>
      <c r="AJ41" s="38"/>
      <c r="AK41" s="38"/>
      <c r="AL41" s="38"/>
      <c r="AM41" s="38"/>
    </row>
    <row r="42" spans="1:78" s="8" customFormat="1" ht="15" customHeight="1">
      <c r="A42" s="38"/>
      <c r="B42" s="38"/>
      <c r="D42" s="38"/>
      <c r="E42" s="30"/>
      <c r="F42" s="30"/>
      <c r="G42" s="30"/>
      <c r="H42" s="30"/>
      <c r="I42" s="30"/>
      <c r="J42" s="38"/>
      <c r="K42" s="38"/>
      <c r="L42" s="38"/>
      <c r="M42" s="38"/>
      <c r="N42" s="38"/>
      <c r="O42" s="38"/>
      <c r="P42" s="38"/>
      <c r="Q42" s="38"/>
      <c r="R42" s="10"/>
      <c r="AI42" s="38"/>
      <c r="AJ42" s="38"/>
      <c r="AK42" s="38"/>
      <c r="AL42" s="38"/>
      <c r="AM42" s="38"/>
    </row>
    <row r="43" spans="1:78" s="8" customFormat="1" ht="15" customHeight="1">
      <c r="A43" s="38"/>
      <c r="B43" s="38"/>
      <c r="C43" s="38"/>
      <c r="D43" s="38"/>
      <c r="E43" s="30"/>
      <c r="F43" s="30"/>
      <c r="G43" s="30"/>
      <c r="H43" s="30"/>
      <c r="I43" s="26"/>
      <c r="J43" s="38"/>
      <c r="K43" s="38"/>
      <c r="L43" s="38"/>
      <c r="M43" s="38"/>
      <c r="N43" s="38"/>
      <c r="O43" s="38"/>
      <c r="P43" s="38"/>
      <c r="Q43" s="38"/>
      <c r="R43" s="10"/>
      <c r="AI43" s="38"/>
      <c r="AJ43" s="38"/>
      <c r="AK43" s="38"/>
      <c r="AL43" s="38"/>
      <c r="AM43" s="38"/>
    </row>
    <row r="44" spans="1:78" s="8" customFormat="1" ht="15" customHeight="1">
      <c r="A44" s="38"/>
      <c r="B44" s="38"/>
      <c r="C44" s="38"/>
      <c r="D44" s="38"/>
      <c r="E44" s="26"/>
      <c r="F44" s="26"/>
      <c r="G44" s="26"/>
      <c r="H44" s="26"/>
      <c r="I44" s="26"/>
      <c r="J44" s="38"/>
      <c r="K44" s="38"/>
      <c r="L44" s="38"/>
      <c r="M44" s="38"/>
      <c r="N44" s="38"/>
      <c r="O44" s="38"/>
      <c r="P44" s="38"/>
      <c r="Q44" s="38"/>
      <c r="R44" s="10"/>
      <c r="AI44" s="38"/>
      <c r="AJ44" s="38"/>
      <c r="AK44" s="38"/>
      <c r="AL44" s="38"/>
      <c r="AM44" s="38"/>
    </row>
    <row r="45" spans="1:78" s="8" customFormat="1" ht="15" customHeight="1">
      <c r="A45" s="38"/>
      <c r="B45" s="38"/>
      <c r="C45" s="38"/>
      <c r="D45" s="38"/>
      <c r="E45" s="26"/>
      <c r="F45" s="26"/>
      <c r="G45" s="26"/>
      <c r="H45" s="26"/>
      <c r="I45" s="26"/>
      <c r="AI45" s="38"/>
      <c r="AJ45" s="38"/>
      <c r="AK45" s="38"/>
      <c r="AL45" s="38"/>
      <c r="AM45" s="38"/>
      <c r="AO45" s="38"/>
      <c r="AP45" s="38"/>
      <c r="AQ45" s="38"/>
      <c r="AR45" s="38"/>
      <c r="AS45" s="38"/>
      <c r="AT45" s="38"/>
      <c r="AU45" s="10"/>
      <c r="AV45" s="10"/>
      <c r="AW45" s="10"/>
    </row>
    <row r="46" spans="1:78" s="8" customFormat="1" ht="15" customHeight="1">
      <c r="A46" s="38"/>
      <c r="B46" s="38"/>
      <c r="C46" s="38"/>
      <c r="D46" s="38"/>
      <c r="E46" s="26"/>
      <c r="F46" s="26"/>
      <c r="G46" s="26"/>
      <c r="H46" s="26"/>
      <c r="I46" s="26"/>
      <c r="AI46" s="38"/>
      <c r="AJ46" s="38"/>
      <c r="AK46" s="38"/>
      <c r="AL46" s="38"/>
      <c r="AM46" s="38"/>
      <c r="AO46" s="38"/>
      <c r="AP46" s="38"/>
      <c r="AQ46" s="38"/>
      <c r="AR46" s="38"/>
      <c r="AS46" s="38"/>
      <c r="AT46" s="38"/>
      <c r="AU46" s="10"/>
      <c r="AV46" s="10"/>
      <c r="AW46" s="10"/>
    </row>
    <row r="47" spans="1:78" s="8" customFormat="1" ht="15" customHeight="1">
      <c r="A47" s="38"/>
      <c r="B47" s="38"/>
      <c r="C47" s="38"/>
      <c r="D47" s="38"/>
      <c r="E47" s="26"/>
      <c r="F47" s="26"/>
      <c r="G47" s="26"/>
      <c r="H47" s="26"/>
      <c r="AI47" s="38"/>
      <c r="AJ47" s="38"/>
      <c r="AK47" s="38"/>
      <c r="AL47" s="38"/>
      <c r="AM47" s="38"/>
      <c r="AO47" s="38"/>
      <c r="AP47" s="38"/>
      <c r="AQ47" s="38"/>
      <c r="AR47" s="38"/>
      <c r="AS47" s="38"/>
      <c r="AT47" s="38"/>
      <c r="AU47" s="10"/>
      <c r="AV47" s="10"/>
      <c r="AW47" s="10"/>
    </row>
    <row r="51" spans="35:46" s="9" customFormat="1"/>
    <row r="52" spans="35:46" s="9" customFormat="1">
      <c r="AI52" s="12"/>
      <c r="AS52" s="12"/>
      <c r="AT52" s="12"/>
    </row>
    <row r="53" spans="35:46" s="9" customFormat="1" ht="23.25" customHeight="1">
      <c r="AI53" s="12"/>
      <c r="AS53" s="12"/>
      <c r="AT53" s="12"/>
    </row>
    <row r="54" spans="35:46" s="9" customFormat="1">
      <c r="AI54" s="4"/>
    </row>
    <row r="55" spans="35:46" s="9" customFormat="1">
      <c r="AI55" s="4"/>
    </row>
    <row r="56" spans="35:46" s="9" customFormat="1">
      <c r="AI56" s="10"/>
      <c r="AS56" s="10"/>
      <c r="AT56" s="10"/>
    </row>
    <row r="57" spans="35:46" s="9" customFormat="1"/>
    <row r="58" spans="35:46" s="9" customFormat="1"/>
    <row r="59" spans="35:46" s="9" customFormat="1"/>
    <row r="60" spans="35:46" s="9" customFormat="1"/>
    <row r="61" spans="35:46" s="9" customFormat="1"/>
    <row r="62" spans="35:46" s="9" customFormat="1"/>
    <row r="63" spans="35:46" s="9" customFormat="1"/>
    <row r="64" spans="35:46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</sheetData>
  <mergeCells count="289">
    <mergeCell ref="B1:P2"/>
    <mergeCell ref="U1:AZ2"/>
    <mergeCell ref="A5:G5"/>
    <mergeCell ref="H5:I5"/>
    <mergeCell ref="J5:K5"/>
    <mergeCell ref="L5:M5"/>
    <mergeCell ref="N5:O5"/>
    <mergeCell ref="P5:Q5"/>
    <mergeCell ref="R5:S5"/>
    <mergeCell ref="T5:W5"/>
    <mergeCell ref="A6:G8"/>
    <mergeCell ref="H6:S8"/>
    <mergeCell ref="T6:W8"/>
    <mergeCell ref="BK6:BW8"/>
    <mergeCell ref="BX6:BZ8"/>
    <mergeCell ref="A10:B11"/>
    <mergeCell ref="C10:D11"/>
    <mergeCell ref="E10:W10"/>
    <mergeCell ref="X10:AB10"/>
    <mergeCell ref="AC10:AE10"/>
    <mergeCell ref="Z5:AD8"/>
    <mergeCell ref="AE5:AP8"/>
    <mergeCell ref="AQ5:AU8"/>
    <mergeCell ref="AV5:BE8"/>
    <mergeCell ref="BF5:BJ8"/>
    <mergeCell ref="BK5:BZ5"/>
    <mergeCell ref="E12:T12"/>
    <mergeCell ref="U12:W12"/>
    <mergeCell ref="X12:AB12"/>
    <mergeCell ref="AC12:AE12"/>
    <mergeCell ref="BT10:BZ11"/>
    <mergeCell ref="E11:T11"/>
    <mergeCell ref="U11:W11"/>
    <mergeCell ref="X11:AB11"/>
    <mergeCell ref="AC11:AE11"/>
    <mergeCell ref="AS11:BH11"/>
    <mergeCell ref="BI11:BK11"/>
    <mergeCell ref="BL11:BP11"/>
    <mergeCell ref="BQ11:BS11"/>
    <mergeCell ref="AF10:AL11"/>
    <mergeCell ref="AO10:AP11"/>
    <mergeCell ref="AQ10:AR11"/>
    <mergeCell ref="AS10:BK10"/>
    <mergeCell ref="BL10:BP10"/>
    <mergeCell ref="BQ10:BS10"/>
    <mergeCell ref="AQ13:AR13"/>
    <mergeCell ref="AS13:BH13"/>
    <mergeCell ref="BI13:BK13"/>
    <mergeCell ref="BL13:BP13"/>
    <mergeCell ref="BQ13:BS13"/>
    <mergeCell ref="BT13:BZ13"/>
    <mergeCell ref="BQ12:BS12"/>
    <mergeCell ref="BT12:BZ12"/>
    <mergeCell ref="A13:B13"/>
    <mergeCell ref="C13:D13"/>
    <mergeCell ref="E13:T13"/>
    <mergeCell ref="U13:W13"/>
    <mergeCell ref="X13:AB13"/>
    <mergeCell ref="AC13:AE13"/>
    <mergeCell ref="AF13:AL13"/>
    <mergeCell ref="AO13:AP13"/>
    <mergeCell ref="AF12:AL12"/>
    <mergeCell ref="AO12:AP12"/>
    <mergeCell ref="AQ12:AR12"/>
    <mergeCell ref="AS12:BH12"/>
    <mergeCell ref="BI12:BK12"/>
    <mergeCell ref="BL12:BP12"/>
    <mergeCell ref="A12:B12"/>
    <mergeCell ref="C12:D12"/>
    <mergeCell ref="BT15:BZ15"/>
    <mergeCell ref="BQ14:BS14"/>
    <mergeCell ref="BT14:BZ14"/>
    <mergeCell ref="A15:B15"/>
    <mergeCell ref="C15:D15"/>
    <mergeCell ref="E15:T15"/>
    <mergeCell ref="U15:W15"/>
    <mergeCell ref="X15:AB15"/>
    <mergeCell ref="AC15:AE15"/>
    <mergeCell ref="AF15:AL15"/>
    <mergeCell ref="AO15:AP15"/>
    <mergeCell ref="AF14:AL14"/>
    <mergeCell ref="AO14:AP14"/>
    <mergeCell ref="AQ14:AR14"/>
    <mergeCell ref="AS14:BH14"/>
    <mergeCell ref="BI14:BK14"/>
    <mergeCell ref="BL14:BP14"/>
    <mergeCell ref="A14:B14"/>
    <mergeCell ref="C14:D14"/>
    <mergeCell ref="E14:T14"/>
    <mergeCell ref="U14:W14"/>
    <mergeCell ref="X14:AB14"/>
    <mergeCell ref="AC14:AE14"/>
    <mergeCell ref="E16:T16"/>
    <mergeCell ref="U16:W16"/>
    <mergeCell ref="X16:AB16"/>
    <mergeCell ref="AC16:AE16"/>
    <mergeCell ref="AQ15:AR15"/>
    <mergeCell ref="AS15:BH15"/>
    <mergeCell ref="BI15:BK15"/>
    <mergeCell ref="BL15:BP15"/>
    <mergeCell ref="BQ15:BS15"/>
    <mergeCell ref="AQ17:AR17"/>
    <mergeCell ref="AS17:BH17"/>
    <mergeCell ref="BI17:BK17"/>
    <mergeCell ref="BL17:BP17"/>
    <mergeCell ref="BQ17:BS17"/>
    <mergeCell ref="BT17:BZ17"/>
    <mergeCell ref="BQ16:BS16"/>
    <mergeCell ref="BT16:BZ16"/>
    <mergeCell ref="A17:B17"/>
    <mergeCell ref="C17:D17"/>
    <mergeCell ref="E17:T17"/>
    <mergeCell ref="U17:W17"/>
    <mergeCell ref="X17:AB17"/>
    <mergeCell ref="AC17:AE17"/>
    <mergeCell ref="AF17:AL17"/>
    <mergeCell ref="AO17:AP17"/>
    <mergeCell ref="AF16:AL16"/>
    <mergeCell ref="AO16:AP16"/>
    <mergeCell ref="AQ16:AR16"/>
    <mergeCell ref="AS16:BH16"/>
    <mergeCell ref="BI16:BK16"/>
    <mergeCell ref="BL16:BP16"/>
    <mergeCell ref="A16:B16"/>
    <mergeCell ref="C16:D16"/>
    <mergeCell ref="BT19:BZ19"/>
    <mergeCell ref="BQ18:BS18"/>
    <mergeCell ref="BT18:BZ18"/>
    <mergeCell ref="A19:B19"/>
    <mergeCell ref="C19:D19"/>
    <mergeCell ref="E19:T19"/>
    <mergeCell ref="U19:W19"/>
    <mergeCell ref="X19:AB19"/>
    <mergeCell ref="AC19:AE19"/>
    <mergeCell ref="AF19:AL19"/>
    <mergeCell ref="AO19:AP19"/>
    <mergeCell ref="AF18:AL18"/>
    <mergeCell ref="AO18:AP18"/>
    <mergeCell ref="AQ18:AR18"/>
    <mergeCell ref="AS18:BH18"/>
    <mergeCell ref="BI18:BK18"/>
    <mergeCell ref="BL18:BP18"/>
    <mergeCell ref="A18:B18"/>
    <mergeCell ref="C18:D18"/>
    <mergeCell ref="E18:T18"/>
    <mergeCell ref="U18:W18"/>
    <mergeCell ref="X18:AB18"/>
    <mergeCell ref="AC18:AE18"/>
    <mergeCell ref="E20:T20"/>
    <mergeCell ref="U20:W20"/>
    <mergeCell ref="X20:AB20"/>
    <mergeCell ref="AC20:AE20"/>
    <mergeCell ref="AQ19:AR19"/>
    <mergeCell ref="AS19:BH19"/>
    <mergeCell ref="BI19:BK19"/>
    <mergeCell ref="BL19:BP19"/>
    <mergeCell ref="BQ19:BS19"/>
    <mergeCell ref="AQ21:AR21"/>
    <mergeCell ref="AS21:BH21"/>
    <mergeCell ref="BI21:BK21"/>
    <mergeCell ref="BL21:BP21"/>
    <mergeCell ref="BQ21:BS21"/>
    <mergeCell ref="BT21:BZ21"/>
    <mergeCell ref="BQ20:BS20"/>
    <mergeCell ref="BT20:BZ20"/>
    <mergeCell ref="A21:B21"/>
    <mergeCell ref="C21:D21"/>
    <mergeCell ref="E21:T21"/>
    <mergeCell ref="U21:W21"/>
    <mergeCell ref="X21:AB21"/>
    <mergeCell ref="AC21:AE21"/>
    <mergeCell ref="AF21:AL21"/>
    <mergeCell ref="AO21:AP21"/>
    <mergeCell ref="AF20:AL20"/>
    <mergeCell ref="AO20:AP20"/>
    <mergeCell ref="AQ20:AR20"/>
    <mergeCell ref="AS20:BH20"/>
    <mergeCell ref="BI20:BK20"/>
    <mergeCell ref="BL20:BP20"/>
    <mergeCell ref="A20:B20"/>
    <mergeCell ref="C20:D20"/>
    <mergeCell ref="BT23:BZ23"/>
    <mergeCell ref="BQ22:BS22"/>
    <mergeCell ref="BT22:BZ22"/>
    <mergeCell ref="A23:B23"/>
    <mergeCell ref="C23:D23"/>
    <mergeCell ref="E23:T23"/>
    <mergeCell ref="U23:W23"/>
    <mergeCell ref="X23:AB23"/>
    <mergeCell ref="AC23:AE23"/>
    <mergeCell ref="AF23:AL23"/>
    <mergeCell ref="AO23:AP23"/>
    <mergeCell ref="AF22:AL22"/>
    <mergeCell ref="AO22:AP22"/>
    <mergeCell ref="AQ22:AR22"/>
    <mergeCell ref="AS22:BH22"/>
    <mergeCell ref="BI22:BK22"/>
    <mergeCell ref="BL22:BP22"/>
    <mergeCell ref="A22:B22"/>
    <mergeCell ref="C22:D22"/>
    <mergeCell ref="E22:T22"/>
    <mergeCell ref="U22:W22"/>
    <mergeCell ref="X22:AB22"/>
    <mergeCell ref="AC22:AE22"/>
    <mergeCell ref="E24:T24"/>
    <mergeCell ref="U24:W24"/>
    <mergeCell ref="X24:AB24"/>
    <mergeCell ref="AC24:AE24"/>
    <mergeCell ref="AQ23:AR23"/>
    <mergeCell ref="AS23:BH23"/>
    <mergeCell ref="BI23:BK23"/>
    <mergeCell ref="BL23:BP23"/>
    <mergeCell ref="BQ23:BS23"/>
    <mergeCell ref="AQ25:AR25"/>
    <mergeCell ref="AS25:BH25"/>
    <mergeCell ref="BI25:BK25"/>
    <mergeCell ref="BL25:BP25"/>
    <mergeCell ref="BQ25:BS25"/>
    <mergeCell ref="BT25:BZ25"/>
    <mergeCell ref="BQ24:BS24"/>
    <mergeCell ref="BT24:BZ24"/>
    <mergeCell ref="A25:B25"/>
    <mergeCell ref="C25:D25"/>
    <mergeCell ref="E25:T25"/>
    <mergeCell ref="U25:W25"/>
    <mergeCell ref="X25:AB25"/>
    <mergeCell ref="AC25:AE25"/>
    <mergeCell ref="AF25:AL25"/>
    <mergeCell ref="AO25:AP25"/>
    <mergeCell ref="AF24:AL24"/>
    <mergeCell ref="AO24:AP24"/>
    <mergeCell ref="AQ24:AR24"/>
    <mergeCell ref="AS24:BH24"/>
    <mergeCell ref="BI24:BK24"/>
    <mergeCell ref="BL24:BP24"/>
    <mergeCell ref="A24:B24"/>
    <mergeCell ref="C24:D24"/>
    <mergeCell ref="BQ26:BS26"/>
    <mergeCell ref="BT26:BZ26"/>
    <mergeCell ref="A27:B27"/>
    <mergeCell ref="C27:D27"/>
    <mergeCell ref="E27:T27"/>
    <mergeCell ref="U27:W27"/>
    <mergeCell ref="X27:AB27"/>
    <mergeCell ref="AC27:AE27"/>
    <mergeCell ref="AF27:AL27"/>
    <mergeCell ref="AO27:BK27"/>
    <mergeCell ref="AF26:AL26"/>
    <mergeCell ref="AO26:AP26"/>
    <mergeCell ref="AQ26:AR26"/>
    <mergeCell ref="AS26:BH26"/>
    <mergeCell ref="BI26:BK26"/>
    <mergeCell ref="BL26:BP26"/>
    <mergeCell ref="A26:B26"/>
    <mergeCell ref="C26:D26"/>
    <mergeCell ref="E26:T26"/>
    <mergeCell ref="U26:W26"/>
    <mergeCell ref="X26:AB26"/>
    <mergeCell ref="AC26:AE26"/>
    <mergeCell ref="BL27:BP27"/>
    <mergeCell ref="BQ27:BS27"/>
    <mergeCell ref="BT27:BZ27"/>
    <mergeCell ref="A29:D30"/>
    <mergeCell ref="E29:H30"/>
    <mergeCell ref="I29:P30"/>
    <mergeCell ref="Q29:X30"/>
    <mergeCell ref="Y29:AF30"/>
    <mergeCell ref="AG29:AN30"/>
    <mergeCell ref="AO29:AW29"/>
    <mergeCell ref="AX29:BD30"/>
    <mergeCell ref="BK29:BZ29"/>
    <mergeCell ref="BK30:BZ30"/>
    <mergeCell ref="A37:B37"/>
    <mergeCell ref="A38:B38"/>
    <mergeCell ref="AS31:AW33"/>
    <mergeCell ref="AX31:BD33"/>
    <mergeCell ref="BE31:BI33"/>
    <mergeCell ref="BK31:BZ31"/>
    <mergeCell ref="BK32:BZ33"/>
    <mergeCell ref="A34:B34"/>
    <mergeCell ref="A31:D33"/>
    <mergeCell ref="E31:H33"/>
    <mergeCell ref="I31:P33"/>
    <mergeCell ref="Q31:X33"/>
    <mergeCell ref="Y31:AF33"/>
    <mergeCell ref="AG31:AN33"/>
    <mergeCell ref="AO31:AR33"/>
    <mergeCell ref="A35:B35"/>
    <mergeCell ref="A36:B36"/>
  </mergeCells>
  <phoneticPr fontId="2"/>
  <pageMargins left="0.44" right="0.39" top="0.51" bottom="0.16" header="0.38" footer="0.1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5"/>
  <sheetViews>
    <sheetView topLeftCell="A25" zoomScaleNormal="100" workbookViewId="0">
      <selection activeCell="B53" sqref="B53"/>
    </sheetView>
  </sheetViews>
  <sheetFormatPr defaultRowHeight="13.5"/>
  <cols>
    <col min="1" max="1" width="11" bestFit="1" customWidth="1"/>
  </cols>
  <sheetData>
    <row r="1" spans="1:2">
      <c r="A1" t="s">
        <v>216</v>
      </c>
      <c r="B1" s="71" t="s">
        <v>217</v>
      </c>
    </row>
    <row r="2" spans="1:2">
      <c r="A2" t="s">
        <v>218</v>
      </c>
      <c r="B2" s="71">
        <v>1</v>
      </c>
    </row>
    <row r="3" spans="1:2">
      <c r="A3" t="s">
        <v>219</v>
      </c>
      <c r="B3" s="71">
        <v>2</v>
      </c>
    </row>
    <row r="4" spans="1:2">
      <c r="A4" t="s">
        <v>220</v>
      </c>
      <c r="B4" s="71">
        <v>3</v>
      </c>
    </row>
    <row r="5" spans="1:2">
      <c r="A5" t="s">
        <v>221</v>
      </c>
      <c r="B5" s="71">
        <v>4</v>
      </c>
    </row>
    <row r="6" spans="1:2">
      <c r="A6" t="s">
        <v>222</v>
      </c>
      <c r="B6" s="71">
        <v>5</v>
      </c>
    </row>
    <row r="7" spans="1:2">
      <c r="A7" t="s">
        <v>223</v>
      </c>
      <c r="B7" s="71">
        <v>6</v>
      </c>
    </row>
    <row r="8" spans="1:2">
      <c r="A8" t="s">
        <v>224</v>
      </c>
      <c r="B8" s="71">
        <v>7</v>
      </c>
    </row>
    <row r="9" spans="1:2">
      <c r="A9" t="s">
        <v>225</v>
      </c>
      <c r="B9" s="71">
        <v>8</v>
      </c>
    </row>
    <row r="10" spans="1:2">
      <c r="A10" t="s">
        <v>226</v>
      </c>
      <c r="B10" s="71">
        <v>9</v>
      </c>
    </row>
    <row r="11" spans="1:2">
      <c r="A11" t="s">
        <v>227</v>
      </c>
      <c r="B11" s="71">
        <v>10</v>
      </c>
    </row>
    <row r="12" spans="1:2">
      <c r="A12" t="s">
        <v>228</v>
      </c>
      <c r="B12" s="71">
        <v>11</v>
      </c>
    </row>
    <row r="13" spans="1:2">
      <c r="A13" t="s">
        <v>229</v>
      </c>
      <c r="B13" s="71">
        <v>12</v>
      </c>
    </row>
    <row r="14" spans="1:2">
      <c r="A14" t="s">
        <v>230</v>
      </c>
      <c r="B14" s="71">
        <v>13</v>
      </c>
    </row>
    <row r="15" spans="1:2">
      <c r="A15" t="s">
        <v>231</v>
      </c>
      <c r="B15" s="71">
        <v>14</v>
      </c>
    </row>
    <row r="16" spans="1:2">
      <c r="A16" t="s">
        <v>232</v>
      </c>
      <c r="B16" s="71">
        <v>15</v>
      </c>
    </row>
    <row r="17" spans="1:2">
      <c r="A17" t="s">
        <v>233</v>
      </c>
      <c r="B17" s="71">
        <v>16</v>
      </c>
    </row>
    <row r="18" spans="1:2">
      <c r="A18" t="s">
        <v>234</v>
      </c>
      <c r="B18" s="71">
        <v>17</v>
      </c>
    </row>
    <row r="19" spans="1:2">
      <c r="A19" t="s">
        <v>235</v>
      </c>
      <c r="B19" s="71">
        <v>18</v>
      </c>
    </row>
    <row r="20" spans="1:2">
      <c r="A20" t="s">
        <v>236</v>
      </c>
      <c r="B20" s="71">
        <v>19</v>
      </c>
    </row>
    <row r="21" spans="1:2">
      <c r="A21" t="s">
        <v>237</v>
      </c>
      <c r="B21" s="71">
        <v>20</v>
      </c>
    </row>
    <row r="22" spans="1:2">
      <c r="A22" t="s">
        <v>238</v>
      </c>
      <c r="B22" s="71">
        <v>21</v>
      </c>
    </row>
    <row r="23" spans="1:2">
      <c r="A23" t="s">
        <v>239</v>
      </c>
      <c r="B23" s="71">
        <v>22</v>
      </c>
    </row>
    <row r="24" spans="1:2">
      <c r="A24" t="s">
        <v>240</v>
      </c>
      <c r="B24" s="71">
        <v>23</v>
      </c>
    </row>
    <row r="25" spans="1:2">
      <c r="A25" t="s">
        <v>241</v>
      </c>
      <c r="B25" s="71">
        <v>24</v>
      </c>
    </row>
    <row r="26" spans="1:2">
      <c r="A26" t="s">
        <v>242</v>
      </c>
      <c r="B26" s="71">
        <v>25</v>
      </c>
    </row>
    <row r="27" spans="1:2">
      <c r="A27" t="s">
        <v>243</v>
      </c>
      <c r="B27" s="71">
        <v>26</v>
      </c>
    </row>
    <row r="28" spans="1:2">
      <c r="A28" t="s">
        <v>244</v>
      </c>
      <c r="B28" s="71">
        <v>27</v>
      </c>
    </row>
    <row r="29" spans="1:2">
      <c r="A29" t="s">
        <v>245</v>
      </c>
      <c r="B29" s="71">
        <v>28</v>
      </c>
    </row>
    <row r="30" spans="1:2">
      <c r="A30" t="s">
        <v>246</v>
      </c>
      <c r="B30" s="71">
        <v>29</v>
      </c>
    </row>
    <row r="31" spans="1:2">
      <c r="A31" t="s">
        <v>247</v>
      </c>
      <c r="B31" s="71">
        <v>30</v>
      </c>
    </row>
    <row r="32" spans="1:2">
      <c r="A32" t="s">
        <v>248</v>
      </c>
      <c r="B32" s="71">
        <v>31</v>
      </c>
    </row>
    <row r="33" spans="1:2">
      <c r="A33" t="s">
        <v>249</v>
      </c>
      <c r="B33" s="71">
        <v>32</v>
      </c>
    </row>
    <row r="34" spans="1:2">
      <c r="A34" t="s">
        <v>250</v>
      </c>
      <c r="B34" s="71">
        <v>33</v>
      </c>
    </row>
    <row r="35" spans="1:2">
      <c r="A35" t="s">
        <v>251</v>
      </c>
      <c r="B35" s="71">
        <v>34</v>
      </c>
    </row>
    <row r="36" spans="1:2">
      <c r="A36" t="s">
        <v>252</v>
      </c>
      <c r="B36" s="71">
        <v>35</v>
      </c>
    </row>
    <row r="37" spans="1:2">
      <c r="A37" t="s">
        <v>253</v>
      </c>
      <c r="B37" s="71">
        <v>36</v>
      </c>
    </row>
    <row r="38" spans="1:2">
      <c r="A38" t="s">
        <v>254</v>
      </c>
      <c r="B38" s="71">
        <v>37</v>
      </c>
    </row>
    <row r="39" spans="1:2">
      <c r="A39" t="s">
        <v>255</v>
      </c>
      <c r="B39" s="71">
        <v>38</v>
      </c>
    </row>
    <row r="40" spans="1:2">
      <c r="A40" t="s">
        <v>256</v>
      </c>
      <c r="B40" s="71">
        <v>39</v>
      </c>
    </row>
    <row r="41" spans="1:2">
      <c r="A41" t="s">
        <v>257</v>
      </c>
      <c r="B41" s="71">
        <v>40</v>
      </c>
    </row>
    <row r="42" spans="1:2">
      <c r="A42" t="s">
        <v>258</v>
      </c>
      <c r="B42" s="71">
        <v>41</v>
      </c>
    </row>
    <row r="43" spans="1:2">
      <c r="A43" t="s">
        <v>259</v>
      </c>
      <c r="B43" s="71">
        <v>42</v>
      </c>
    </row>
    <row r="44" spans="1:2">
      <c r="A44" t="s">
        <v>260</v>
      </c>
      <c r="B44" s="71">
        <v>43</v>
      </c>
    </row>
    <row r="45" spans="1:2">
      <c r="A45" t="s">
        <v>261</v>
      </c>
      <c r="B45" s="71">
        <v>44</v>
      </c>
    </row>
    <row r="46" spans="1:2">
      <c r="A46" t="s">
        <v>262</v>
      </c>
      <c r="B46" s="71">
        <v>45</v>
      </c>
    </row>
    <row r="47" spans="1:2">
      <c r="A47" t="s">
        <v>263</v>
      </c>
      <c r="B47" s="71">
        <v>46</v>
      </c>
    </row>
    <row r="48" spans="1:2">
      <c r="A48" t="s">
        <v>264</v>
      </c>
      <c r="B48" s="71">
        <v>47</v>
      </c>
    </row>
    <row r="49" spans="1:2">
      <c r="A49" t="s">
        <v>265</v>
      </c>
      <c r="B49" s="71">
        <v>48</v>
      </c>
    </row>
    <row r="50" spans="1:2">
      <c r="A50" t="s">
        <v>266</v>
      </c>
      <c r="B50" s="71">
        <v>49</v>
      </c>
    </row>
    <row r="51" spans="1:2">
      <c r="A51" t="s">
        <v>267</v>
      </c>
      <c r="B51" s="71">
        <v>50</v>
      </c>
    </row>
    <row r="52" spans="1:2">
      <c r="A52" t="s">
        <v>268</v>
      </c>
      <c r="B52" s="71">
        <v>51</v>
      </c>
    </row>
    <row r="53" spans="1:2">
      <c r="A53" t="s">
        <v>269</v>
      </c>
      <c r="B53" s="71">
        <v>52</v>
      </c>
    </row>
    <row r="54" spans="1:2">
      <c r="A54" t="s">
        <v>270</v>
      </c>
      <c r="B54" s="71">
        <v>53</v>
      </c>
    </row>
    <row r="55" spans="1:2">
      <c r="A55" t="s">
        <v>271</v>
      </c>
      <c r="B55" s="71">
        <v>54</v>
      </c>
    </row>
    <row r="56" spans="1:2">
      <c r="A56" t="s">
        <v>272</v>
      </c>
      <c r="B56" s="71">
        <v>55</v>
      </c>
    </row>
    <row r="57" spans="1:2">
      <c r="A57" t="s">
        <v>273</v>
      </c>
      <c r="B57" s="71">
        <v>56</v>
      </c>
    </row>
    <row r="58" spans="1:2">
      <c r="A58" t="s">
        <v>274</v>
      </c>
      <c r="B58" s="71">
        <v>57</v>
      </c>
    </row>
    <row r="59" spans="1:2">
      <c r="A59" t="s">
        <v>275</v>
      </c>
      <c r="B59" s="71">
        <v>58</v>
      </c>
    </row>
    <row r="60" spans="1:2">
      <c r="A60" t="s">
        <v>276</v>
      </c>
      <c r="B60" s="71">
        <v>59</v>
      </c>
    </row>
    <row r="61" spans="1:2">
      <c r="A61" t="s">
        <v>277</v>
      </c>
      <c r="B61" s="71">
        <v>60</v>
      </c>
    </row>
    <row r="62" spans="1:2">
      <c r="A62" t="s">
        <v>278</v>
      </c>
      <c r="B62" s="71">
        <v>61</v>
      </c>
    </row>
    <row r="63" spans="1:2">
      <c r="A63" t="s">
        <v>279</v>
      </c>
      <c r="B63" s="71">
        <v>62</v>
      </c>
    </row>
    <row r="64" spans="1:2">
      <c r="A64" t="s">
        <v>280</v>
      </c>
      <c r="B64" s="71">
        <v>63</v>
      </c>
    </row>
    <row r="65" spans="1:2">
      <c r="A65" s="72" t="s">
        <v>281</v>
      </c>
      <c r="B65" s="71">
        <v>0</v>
      </c>
    </row>
  </sheetData>
  <phoneticPr fontId="2"/>
  <pageMargins left="0.44" right="0.39" top="0.51" bottom="0.16" header="0.38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2091"/>
  <sheetViews>
    <sheetView view="pageBreakPreview" zoomScaleNormal="100" zoomScaleSheetLayoutView="100" workbookViewId="0">
      <selection activeCell="Q29" sqref="Q29:X30"/>
    </sheetView>
  </sheetViews>
  <sheetFormatPr defaultRowHeight="12"/>
  <cols>
    <col min="1" max="31" width="1.75" style="1" customWidth="1"/>
    <col min="32" max="33" width="2.625" style="1" customWidth="1"/>
    <col min="34" max="56" width="1.75" style="1" customWidth="1"/>
    <col min="57" max="57" width="1.75" style="5" customWidth="1"/>
    <col min="58" max="71" width="1.75" style="1" customWidth="1"/>
    <col min="72" max="73" width="2.625" style="1" customWidth="1"/>
    <col min="74" max="81" width="1.75" style="1" customWidth="1"/>
    <col min="82" max="82" width="8.125" style="1" customWidth="1"/>
    <col min="83" max="119" width="1.75" style="1" customWidth="1"/>
    <col min="120" max="16384" width="9" style="1"/>
  </cols>
  <sheetData>
    <row r="1" spans="1:89" ht="13.5" customHeight="1">
      <c r="U1" s="336" t="s">
        <v>64</v>
      </c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E1" s="1"/>
      <c r="BK1" s="139"/>
      <c r="BL1" s="140"/>
      <c r="BM1" s="140"/>
      <c r="BN1" s="141"/>
      <c r="BO1" s="139" t="s">
        <v>193</v>
      </c>
      <c r="BP1" s="140"/>
      <c r="BQ1" s="140"/>
      <c r="BR1" s="141"/>
      <c r="BS1" s="139" t="s">
        <v>194</v>
      </c>
      <c r="BT1" s="140"/>
      <c r="BU1" s="140"/>
      <c r="BV1" s="141"/>
      <c r="BW1" s="139" t="s">
        <v>195</v>
      </c>
      <c r="BX1" s="140"/>
      <c r="BY1" s="140"/>
      <c r="BZ1" s="141"/>
      <c r="CA1" s="17"/>
      <c r="CB1" s="17"/>
      <c r="CC1" s="17"/>
      <c r="CD1" s="17"/>
      <c r="CE1" s="17"/>
      <c r="CF1" s="17"/>
      <c r="CG1" s="17"/>
      <c r="CH1" s="17"/>
      <c r="CK1" s="5"/>
    </row>
    <row r="2" spans="1:89" ht="13.5" customHeight="1">
      <c r="K2" s="14"/>
      <c r="L2" s="14"/>
      <c r="M2" s="14"/>
      <c r="N2" s="14"/>
      <c r="O2" s="14"/>
      <c r="P2" s="14"/>
      <c r="Q2" s="14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E2" s="1"/>
      <c r="BK2" s="139" t="s">
        <v>190</v>
      </c>
      <c r="BL2" s="140"/>
      <c r="BM2" s="140"/>
      <c r="BN2" s="141"/>
      <c r="BO2" s="139"/>
      <c r="BP2" s="140"/>
      <c r="BQ2" s="140"/>
      <c r="BR2" s="141"/>
      <c r="BS2" s="139"/>
      <c r="BT2" s="140"/>
      <c r="BU2" s="140"/>
      <c r="BV2" s="141"/>
      <c r="BW2" s="338" t="s">
        <v>196</v>
      </c>
      <c r="BX2" s="339"/>
      <c r="BY2" s="339"/>
      <c r="BZ2" s="340"/>
      <c r="CA2" s="24"/>
      <c r="CB2" s="24"/>
      <c r="CC2" s="24"/>
      <c r="CD2" s="39">
        <v>3.125E-2</v>
      </c>
      <c r="CE2" s="24"/>
      <c r="CF2" s="24"/>
      <c r="CG2" s="24"/>
      <c r="CH2" s="24"/>
      <c r="CK2" s="5"/>
    </row>
    <row r="3" spans="1:89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BE3" s="1"/>
      <c r="BK3" s="139" t="s">
        <v>192</v>
      </c>
      <c r="BL3" s="140"/>
      <c r="BM3" s="140"/>
      <c r="BN3" s="141"/>
      <c r="BO3" s="139"/>
      <c r="BP3" s="140"/>
      <c r="BQ3" s="140"/>
      <c r="BR3" s="141"/>
      <c r="BS3" s="139"/>
      <c r="BT3" s="140"/>
      <c r="BU3" s="140"/>
      <c r="BV3" s="141"/>
      <c r="BW3" s="130"/>
      <c r="BX3" s="131"/>
      <c r="BY3" s="131"/>
      <c r="BZ3" s="132"/>
      <c r="CA3" s="18"/>
      <c r="CB3" s="19"/>
      <c r="CC3" s="19"/>
      <c r="CD3" s="19"/>
      <c r="CE3" s="19"/>
      <c r="CF3" s="19"/>
      <c r="CG3" s="19"/>
      <c r="CH3" s="19"/>
      <c r="CI3" s="13"/>
      <c r="CJ3" s="13"/>
      <c r="CK3" s="5"/>
    </row>
    <row r="4" spans="1:89" s="6" customFormat="1" ht="13.5" customHeight="1" thickBot="1">
      <c r="A4" s="16"/>
      <c r="B4" s="16"/>
      <c r="C4" s="16"/>
      <c r="D4" s="1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AS4" s="15"/>
      <c r="AT4" s="15"/>
      <c r="BL4" s="6" t="s">
        <v>197</v>
      </c>
      <c r="CA4" s="21"/>
      <c r="CB4" s="22"/>
      <c r="CC4" s="20"/>
      <c r="CD4" s="20"/>
      <c r="CE4" s="20"/>
      <c r="CF4" s="20"/>
      <c r="CG4" s="20"/>
      <c r="CH4" s="20"/>
      <c r="CI4" s="15"/>
      <c r="CJ4" s="15"/>
      <c r="CK4" s="7"/>
    </row>
    <row r="5" spans="1:89" s="9" customFormat="1" ht="18" customHeight="1">
      <c r="A5" s="204" t="s">
        <v>1</v>
      </c>
      <c r="B5" s="205"/>
      <c r="C5" s="205"/>
      <c r="D5" s="205"/>
      <c r="E5" s="205"/>
      <c r="F5" s="205"/>
      <c r="G5" s="205"/>
      <c r="H5" s="363">
        <v>710001</v>
      </c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5"/>
      <c r="T5" s="366" t="s">
        <v>205</v>
      </c>
      <c r="U5" s="366"/>
      <c r="V5" s="366"/>
      <c r="W5" s="367"/>
      <c r="Y5" s="27"/>
      <c r="Z5" s="210" t="s">
        <v>282</v>
      </c>
      <c r="AA5" s="211"/>
      <c r="AB5" s="211"/>
      <c r="AC5" s="211"/>
      <c r="AD5" s="211"/>
      <c r="AE5" s="368" t="s">
        <v>283</v>
      </c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70"/>
      <c r="AQ5" s="142" t="s">
        <v>66</v>
      </c>
      <c r="AR5" s="143"/>
      <c r="AS5" s="143"/>
      <c r="AT5" s="143"/>
      <c r="AU5" s="144"/>
      <c r="AV5" s="377" t="s">
        <v>284</v>
      </c>
      <c r="AW5" s="378"/>
      <c r="AX5" s="378"/>
      <c r="AY5" s="378"/>
      <c r="AZ5" s="378"/>
      <c r="BA5" s="378"/>
      <c r="BB5" s="378"/>
      <c r="BC5" s="378"/>
      <c r="BD5" s="378"/>
      <c r="BE5" s="379"/>
      <c r="BF5" s="121" t="s">
        <v>25</v>
      </c>
      <c r="BG5" s="122"/>
      <c r="BH5" s="122"/>
      <c r="BI5" s="122"/>
      <c r="BJ5" s="123"/>
      <c r="BK5" s="48" t="s">
        <v>189</v>
      </c>
      <c r="BL5" s="49"/>
      <c r="BM5" s="49"/>
      <c r="BN5" s="49"/>
      <c r="BO5" s="341" t="s">
        <v>213</v>
      </c>
      <c r="BP5" s="341"/>
      <c r="BQ5" s="341"/>
      <c r="BR5" s="341"/>
      <c r="BS5" s="341"/>
      <c r="BT5" s="341"/>
      <c r="BU5" s="341"/>
      <c r="BV5" s="341"/>
      <c r="BW5" s="341"/>
      <c r="BX5" s="49" t="s">
        <v>190</v>
      </c>
      <c r="BY5" s="49"/>
      <c r="BZ5" s="50"/>
    </row>
    <row r="6" spans="1:89" s="25" customFormat="1" ht="18" customHeight="1">
      <c r="A6" s="117" t="s">
        <v>50</v>
      </c>
      <c r="B6" s="118"/>
      <c r="C6" s="118"/>
      <c r="D6" s="118"/>
      <c r="E6" s="118"/>
      <c r="F6" s="118"/>
      <c r="G6" s="118"/>
      <c r="H6" s="342" t="s">
        <v>212</v>
      </c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4"/>
      <c r="T6" s="351" t="s">
        <v>204</v>
      </c>
      <c r="U6" s="351"/>
      <c r="V6" s="351"/>
      <c r="W6" s="352"/>
      <c r="Y6" s="28"/>
      <c r="Z6" s="212"/>
      <c r="AA6" s="213"/>
      <c r="AB6" s="213"/>
      <c r="AC6" s="213"/>
      <c r="AD6" s="213"/>
      <c r="AE6" s="371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3"/>
      <c r="AQ6" s="145"/>
      <c r="AR6" s="146"/>
      <c r="AS6" s="146"/>
      <c r="AT6" s="146"/>
      <c r="AU6" s="147"/>
      <c r="AV6" s="380"/>
      <c r="AW6" s="381"/>
      <c r="AX6" s="381"/>
      <c r="AY6" s="381"/>
      <c r="AZ6" s="381"/>
      <c r="BA6" s="381"/>
      <c r="BB6" s="381"/>
      <c r="BC6" s="381"/>
      <c r="BD6" s="381"/>
      <c r="BE6" s="382"/>
      <c r="BF6" s="124"/>
      <c r="BG6" s="125"/>
      <c r="BH6" s="125"/>
      <c r="BI6" s="125"/>
      <c r="BJ6" s="126"/>
      <c r="BK6" s="357" t="s">
        <v>191</v>
      </c>
      <c r="BL6" s="358"/>
      <c r="BM6" s="358"/>
      <c r="BN6" s="358"/>
      <c r="BO6" s="361" t="s">
        <v>215</v>
      </c>
      <c r="BP6" s="361"/>
      <c r="BQ6" s="361"/>
      <c r="BR6" s="361"/>
      <c r="BS6" s="361"/>
      <c r="BT6" s="361"/>
      <c r="BU6" s="361"/>
      <c r="BV6" s="361"/>
      <c r="BW6" s="361"/>
      <c r="BX6" s="386" t="s">
        <v>214</v>
      </c>
      <c r="BY6" s="387"/>
      <c r="BZ6" s="388"/>
    </row>
    <row r="7" spans="1:89" s="25" customFormat="1" ht="18" customHeight="1">
      <c r="A7" s="206"/>
      <c r="B7" s="207"/>
      <c r="C7" s="207"/>
      <c r="D7" s="207"/>
      <c r="E7" s="207"/>
      <c r="F7" s="207"/>
      <c r="G7" s="207"/>
      <c r="H7" s="345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7"/>
      <c r="T7" s="353"/>
      <c r="U7" s="353"/>
      <c r="V7" s="353"/>
      <c r="W7" s="354"/>
      <c r="Y7" s="28"/>
      <c r="Z7" s="212"/>
      <c r="AA7" s="213"/>
      <c r="AB7" s="213"/>
      <c r="AC7" s="213"/>
      <c r="AD7" s="213"/>
      <c r="AE7" s="371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3"/>
      <c r="AQ7" s="145"/>
      <c r="AR7" s="146"/>
      <c r="AS7" s="146"/>
      <c r="AT7" s="146"/>
      <c r="AU7" s="147"/>
      <c r="AV7" s="380"/>
      <c r="AW7" s="381"/>
      <c r="AX7" s="381"/>
      <c r="AY7" s="381"/>
      <c r="AZ7" s="381"/>
      <c r="BA7" s="381"/>
      <c r="BB7" s="381"/>
      <c r="BC7" s="381"/>
      <c r="BD7" s="381"/>
      <c r="BE7" s="382"/>
      <c r="BF7" s="124"/>
      <c r="BG7" s="125"/>
      <c r="BH7" s="125"/>
      <c r="BI7" s="125"/>
      <c r="BJ7" s="126"/>
      <c r="BK7" s="359"/>
      <c r="BL7" s="360"/>
      <c r="BM7" s="360"/>
      <c r="BN7" s="360"/>
      <c r="BO7" s="362"/>
      <c r="BP7" s="362"/>
      <c r="BQ7" s="362"/>
      <c r="BR7" s="362"/>
      <c r="BS7" s="362"/>
      <c r="BT7" s="362"/>
      <c r="BU7" s="362"/>
      <c r="BV7" s="362"/>
      <c r="BW7" s="362"/>
      <c r="BX7" s="389"/>
      <c r="BY7" s="389"/>
      <c r="BZ7" s="390"/>
    </row>
    <row r="8" spans="1:89" s="9" customFormat="1" ht="18" customHeight="1" thickBot="1">
      <c r="A8" s="208"/>
      <c r="B8" s="209"/>
      <c r="C8" s="209"/>
      <c r="D8" s="209"/>
      <c r="E8" s="209"/>
      <c r="F8" s="209"/>
      <c r="G8" s="209"/>
      <c r="H8" s="348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50"/>
      <c r="T8" s="355"/>
      <c r="U8" s="355"/>
      <c r="V8" s="355"/>
      <c r="W8" s="356"/>
      <c r="Z8" s="214"/>
      <c r="AA8" s="215"/>
      <c r="AB8" s="215"/>
      <c r="AC8" s="215"/>
      <c r="AD8" s="215"/>
      <c r="AE8" s="374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6"/>
      <c r="AQ8" s="148"/>
      <c r="AR8" s="149"/>
      <c r="AS8" s="149"/>
      <c r="AT8" s="149"/>
      <c r="AU8" s="150"/>
      <c r="AV8" s="383"/>
      <c r="AW8" s="384"/>
      <c r="AX8" s="384"/>
      <c r="AY8" s="384"/>
      <c r="AZ8" s="384"/>
      <c r="BA8" s="384"/>
      <c r="BB8" s="384"/>
      <c r="BC8" s="384"/>
      <c r="BD8" s="384"/>
      <c r="BE8" s="385"/>
      <c r="BF8" s="127"/>
      <c r="BG8" s="128"/>
      <c r="BH8" s="128"/>
      <c r="BI8" s="128"/>
      <c r="BJ8" s="129"/>
      <c r="BK8" s="52" t="s">
        <v>203</v>
      </c>
      <c r="BL8" s="51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6"/>
      <c r="BY8" s="46"/>
      <c r="BZ8" s="47"/>
    </row>
    <row r="9" spans="1:89" s="9" customFormat="1" ht="7.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V9" s="76"/>
      <c r="AW9" s="76"/>
      <c r="AX9" s="76"/>
      <c r="AY9" s="76"/>
      <c r="AZ9" s="76"/>
      <c r="BA9" s="76"/>
      <c r="BB9" s="76"/>
      <c r="BC9" s="76"/>
      <c r="BD9" s="76"/>
      <c r="BE9" s="76"/>
    </row>
    <row r="10" spans="1:89" s="9" customFormat="1" ht="16.5" customHeight="1">
      <c r="A10" s="115" t="s">
        <v>2</v>
      </c>
      <c r="B10" s="116"/>
      <c r="C10" s="116" t="s">
        <v>3</v>
      </c>
      <c r="D10" s="116"/>
      <c r="E10" s="133" t="s">
        <v>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 t="s">
        <v>6</v>
      </c>
      <c r="Y10" s="135"/>
      <c r="Z10" s="135"/>
      <c r="AA10" s="135"/>
      <c r="AB10" s="136"/>
      <c r="AC10" s="134" t="s">
        <v>8</v>
      </c>
      <c r="AD10" s="135"/>
      <c r="AE10" s="136"/>
      <c r="AF10" s="116" t="s">
        <v>9</v>
      </c>
      <c r="AG10" s="116"/>
      <c r="AH10" s="116"/>
      <c r="AI10" s="116"/>
      <c r="AJ10" s="116"/>
      <c r="AK10" s="116"/>
      <c r="AL10" s="137"/>
      <c r="AM10" s="4"/>
      <c r="AN10" s="4"/>
      <c r="AO10" s="115" t="s">
        <v>2</v>
      </c>
      <c r="AP10" s="116"/>
      <c r="AQ10" s="116" t="s">
        <v>3</v>
      </c>
      <c r="AR10" s="116"/>
      <c r="AS10" s="133" t="s">
        <v>4</v>
      </c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4" t="s">
        <v>6</v>
      </c>
      <c r="BM10" s="135"/>
      <c r="BN10" s="135"/>
      <c r="BO10" s="135"/>
      <c r="BP10" s="136"/>
      <c r="BQ10" s="134" t="s">
        <v>8</v>
      </c>
      <c r="BR10" s="135"/>
      <c r="BS10" s="136"/>
      <c r="BT10" s="116" t="s">
        <v>9</v>
      </c>
      <c r="BU10" s="116"/>
      <c r="BV10" s="116"/>
      <c r="BW10" s="116"/>
      <c r="BX10" s="116"/>
      <c r="BY10" s="116"/>
      <c r="BZ10" s="137"/>
    </row>
    <row r="11" spans="1:89" s="9" customFormat="1" ht="16.5" customHeight="1">
      <c r="A11" s="117"/>
      <c r="B11" s="118"/>
      <c r="C11" s="118"/>
      <c r="D11" s="118"/>
      <c r="E11" s="139" t="s">
        <v>52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1"/>
      <c r="U11" s="113" t="s">
        <v>5</v>
      </c>
      <c r="V11" s="113"/>
      <c r="W11" s="113"/>
      <c r="X11" s="130" t="s">
        <v>7</v>
      </c>
      <c r="Y11" s="131"/>
      <c r="Z11" s="131"/>
      <c r="AA11" s="131"/>
      <c r="AB11" s="132"/>
      <c r="AC11" s="130" t="s">
        <v>0</v>
      </c>
      <c r="AD11" s="131"/>
      <c r="AE11" s="132"/>
      <c r="AF11" s="118"/>
      <c r="AG11" s="118"/>
      <c r="AH11" s="118"/>
      <c r="AI11" s="118"/>
      <c r="AJ11" s="118"/>
      <c r="AK11" s="118"/>
      <c r="AL11" s="138"/>
      <c r="AM11" s="4"/>
      <c r="AN11" s="4"/>
      <c r="AO11" s="117"/>
      <c r="AP11" s="118"/>
      <c r="AQ11" s="118"/>
      <c r="AR11" s="118"/>
      <c r="AS11" s="139" t="s">
        <v>52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  <c r="BI11" s="113" t="s">
        <v>5</v>
      </c>
      <c r="BJ11" s="113"/>
      <c r="BK11" s="113"/>
      <c r="BL11" s="130" t="s">
        <v>7</v>
      </c>
      <c r="BM11" s="131"/>
      <c r="BN11" s="131"/>
      <c r="BO11" s="131"/>
      <c r="BP11" s="132"/>
      <c r="BQ11" s="130" t="s">
        <v>0</v>
      </c>
      <c r="BR11" s="131"/>
      <c r="BS11" s="132"/>
      <c r="BT11" s="118"/>
      <c r="BU11" s="118"/>
      <c r="BV11" s="118"/>
      <c r="BW11" s="118"/>
      <c r="BX11" s="118"/>
      <c r="BY11" s="118"/>
      <c r="BZ11" s="138"/>
    </row>
    <row r="12" spans="1:89" s="9" customFormat="1" ht="16.5" customHeight="1">
      <c r="A12" s="119" t="s">
        <v>10</v>
      </c>
      <c r="B12" s="120"/>
      <c r="C12" s="391" t="s">
        <v>208</v>
      </c>
      <c r="D12" s="391"/>
      <c r="E12" s="392">
        <v>0.34375</v>
      </c>
      <c r="F12" s="393"/>
      <c r="G12" s="393"/>
      <c r="H12" s="393"/>
      <c r="I12" s="393"/>
      <c r="J12" s="393"/>
      <c r="K12" s="140" t="s">
        <v>84</v>
      </c>
      <c r="L12" s="140"/>
      <c r="M12" s="394">
        <v>0.66666666666666663</v>
      </c>
      <c r="N12" s="393"/>
      <c r="O12" s="393"/>
      <c r="P12" s="393"/>
      <c r="Q12" s="393"/>
      <c r="R12" s="140" t="s">
        <v>85</v>
      </c>
      <c r="S12" s="140"/>
      <c r="T12" s="141"/>
      <c r="U12" s="395">
        <f>IFERROR(M12-E12-$CD$2,"0")</f>
        <v>0.29166666666666663</v>
      </c>
      <c r="V12" s="395"/>
      <c r="W12" s="395"/>
      <c r="X12" s="395">
        <f>U12</f>
        <v>0.29166666666666663</v>
      </c>
      <c r="Y12" s="395"/>
      <c r="Z12" s="395"/>
      <c r="AA12" s="395"/>
      <c r="AB12" s="395"/>
      <c r="AC12" s="113"/>
      <c r="AD12" s="113"/>
      <c r="AE12" s="113"/>
      <c r="AF12" s="396"/>
      <c r="AG12" s="398"/>
      <c r="AH12" s="396"/>
      <c r="AI12" s="393"/>
      <c r="AJ12" s="393"/>
      <c r="AK12" s="393"/>
      <c r="AL12" s="397"/>
      <c r="AM12" s="4"/>
      <c r="AN12" s="4"/>
      <c r="AO12" s="119" t="s">
        <v>53</v>
      </c>
      <c r="AP12" s="120"/>
      <c r="AQ12" s="391" t="s">
        <v>210</v>
      </c>
      <c r="AR12" s="391"/>
      <c r="AS12" s="392">
        <v>0.34375</v>
      </c>
      <c r="AT12" s="393"/>
      <c r="AU12" s="393"/>
      <c r="AV12" s="393"/>
      <c r="AW12" s="393"/>
      <c r="AX12" s="393"/>
      <c r="AY12" s="140" t="s">
        <v>84</v>
      </c>
      <c r="AZ12" s="140"/>
      <c r="BA12" s="394">
        <v>0.54166666666666663</v>
      </c>
      <c r="BB12" s="393"/>
      <c r="BC12" s="393"/>
      <c r="BD12" s="393"/>
      <c r="BE12" s="393"/>
      <c r="BF12" s="140" t="s">
        <v>85</v>
      </c>
      <c r="BG12" s="140"/>
      <c r="BH12" s="141"/>
      <c r="BI12" s="395">
        <f>IFERROR(BA12-AS12-$CD$2,"0")</f>
        <v>0.16666666666666663</v>
      </c>
      <c r="BJ12" s="395"/>
      <c r="BK12" s="395"/>
      <c r="BL12" s="395">
        <f>X27+BI12</f>
        <v>2.2083333333333326</v>
      </c>
      <c r="BM12" s="395"/>
      <c r="BN12" s="395"/>
      <c r="BO12" s="395"/>
      <c r="BP12" s="395"/>
      <c r="BQ12" s="113"/>
      <c r="BR12" s="113"/>
      <c r="BS12" s="113"/>
      <c r="BT12" s="396" t="s">
        <v>188</v>
      </c>
      <c r="BU12" s="398"/>
      <c r="BV12" s="396">
        <v>3</v>
      </c>
      <c r="BW12" s="393"/>
      <c r="BX12" s="393"/>
      <c r="BY12" s="393"/>
      <c r="BZ12" s="397"/>
    </row>
    <row r="13" spans="1:89" s="9" customFormat="1" ht="16.5" customHeight="1">
      <c r="A13" s="119" t="s">
        <v>30</v>
      </c>
      <c r="B13" s="120"/>
      <c r="C13" s="391" t="s">
        <v>209</v>
      </c>
      <c r="D13" s="391"/>
      <c r="E13" s="392">
        <v>0.34375</v>
      </c>
      <c r="F13" s="393"/>
      <c r="G13" s="393"/>
      <c r="H13" s="393"/>
      <c r="I13" s="393"/>
      <c r="J13" s="393"/>
      <c r="K13" s="140" t="s">
        <v>84</v>
      </c>
      <c r="L13" s="140"/>
      <c r="M13" s="394">
        <v>0.66666666666666663</v>
      </c>
      <c r="N13" s="393"/>
      <c r="O13" s="393"/>
      <c r="P13" s="393"/>
      <c r="Q13" s="393"/>
      <c r="R13" s="140" t="s">
        <v>85</v>
      </c>
      <c r="S13" s="140"/>
      <c r="T13" s="141"/>
      <c r="U13" s="395">
        <f t="shared" ref="U13:U27" si="0">IFERROR(M13-E13-$CD$2,"0")</f>
        <v>0.29166666666666663</v>
      </c>
      <c r="V13" s="395"/>
      <c r="W13" s="395"/>
      <c r="X13" s="395">
        <f>X12+U13</f>
        <v>0.58333333333333326</v>
      </c>
      <c r="Y13" s="395"/>
      <c r="Z13" s="395"/>
      <c r="AA13" s="395"/>
      <c r="AB13" s="395"/>
      <c r="AC13" s="113"/>
      <c r="AD13" s="113"/>
      <c r="AE13" s="113"/>
      <c r="AF13" s="396"/>
      <c r="AG13" s="398"/>
      <c r="AH13" s="396"/>
      <c r="AI13" s="393"/>
      <c r="AJ13" s="393"/>
      <c r="AK13" s="393"/>
      <c r="AL13" s="397"/>
      <c r="AM13" s="4"/>
      <c r="AN13" s="4"/>
      <c r="AO13" s="119" t="s">
        <v>54</v>
      </c>
      <c r="AP13" s="120"/>
      <c r="AQ13" s="391" t="s">
        <v>211</v>
      </c>
      <c r="AR13" s="391"/>
      <c r="AS13" s="392">
        <v>0.34375</v>
      </c>
      <c r="AT13" s="393"/>
      <c r="AU13" s="393"/>
      <c r="AV13" s="393"/>
      <c r="AW13" s="393"/>
      <c r="AX13" s="393"/>
      <c r="AY13" s="140" t="s">
        <v>84</v>
      </c>
      <c r="AZ13" s="140"/>
      <c r="BA13" s="394">
        <v>0.66666666666666663</v>
      </c>
      <c r="BB13" s="393"/>
      <c r="BC13" s="393"/>
      <c r="BD13" s="393"/>
      <c r="BE13" s="393"/>
      <c r="BF13" s="140" t="s">
        <v>85</v>
      </c>
      <c r="BG13" s="140"/>
      <c r="BH13" s="141"/>
      <c r="BI13" s="395">
        <f t="shared" ref="BI13:BI26" si="1">IFERROR(BA13-AS13-$CD$2,"0")</f>
        <v>0.29166666666666663</v>
      </c>
      <c r="BJ13" s="395"/>
      <c r="BK13" s="395"/>
      <c r="BL13" s="395">
        <f>BL12+BI13</f>
        <v>2.4999999999999991</v>
      </c>
      <c r="BM13" s="395"/>
      <c r="BN13" s="395"/>
      <c r="BO13" s="395"/>
      <c r="BP13" s="395"/>
      <c r="BQ13" s="113"/>
      <c r="BR13" s="113"/>
      <c r="BS13" s="113"/>
      <c r="BT13" s="396"/>
      <c r="BU13" s="398"/>
      <c r="BV13" s="396"/>
      <c r="BW13" s="393"/>
      <c r="BX13" s="393"/>
      <c r="BY13" s="393"/>
      <c r="BZ13" s="397"/>
    </row>
    <row r="14" spans="1:89" s="9" customFormat="1" ht="16.5" customHeight="1">
      <c r="A14" s="119" t="s">
        <v>31</v>
      </c>
      <c r="B14" s="120"/>
      <c r="C14" s="391" t="s">
        <v>210</v>
      </c>
      <c r="D14" s="391"/>
      <c r="E14" s="392">
        <v>0.34375</v>
      </c>
      <c r="F14" s="393"/>
      <c r="G14" s="393"/>
      <c r="H14" s="393"/>
      <c r="I14" s="393"/>
      <c r="J14" s="393"/>
      <c r="K14" s="140" t="s">
        <v>84</v>
      </c>
      <c r="L14" s="140"/>
      <c r="M14" s="394">
        <v>0.66666666666666663</v>
      </c>
      <c r="N14" s="393"/>
      <c r="O14" s="393"/>
      <c r="P14" s="393"/>
      <c r="Q14" s="393"/>
      <c r="R14" s="140" t="s">
        <v>85</v>
      </c>
      <c r="S14" s="140"/>
      <c r="T14" s="141"/>
      <c r="U14" s="395">
        <f t="shared" si="0"/>
        <v>0.29166666666666663</v>
      </c>
      <c r="V14" s="395"/>
      <c r="W14" s="395"/>
      <c r="X14" s="399">
        <f t="shared" ref="X14:X26" si="2">X13+U14</f>
        <v>0.87499999999999989</v>
      </c>
      <c r="Y14" s="400"/>
      <c r="Z14" s="400"/>
      <c r="AA14" s="400"/>
      <c r="AB14" s="401"/>
      <c r="AC14" s="113"/>
      <c r="AD14" s="113"/>
      <c r="AE14" s="113"/>
      <c r="AF14" s="396"/>
      <c r="AG14" s="398"/>
      <c r="AH14" s="396"/>
      <c r="AI14" s="393"/>
      <c r="AJ14" s="393"/>
      <c r="AK14" s="393"/>
      <c r="AL14" s="397"/>
      <c r="AM14" s="4"/>
      <c r="AN14" s="4"/>
      <c r="AO14" s="119" t="s">
        <v>11</v>
      </c>
      <c r="AP14" s="120"/>
      <c r="AQ14" s="391" t="s">
        <v>97</v>
      </c>
      <c r="AR14" s="391"/>
      <c r="AS14" s="392">
        <v>0.34375</v>
      </c>
      <c r="AT14" s="393"/>
      <c r="AU14" s="393"/>
      <c r="AV14" s="393"/>
      <c r="AW14" s="393"/>
      <c r="AX14" s="393"/>
      <c r="AY14" s="140" t="s">
        <v>84</v>
      </c>
      <c r="AZ14" s="140"/>
      <c r="BA14" s="394">
        <v>0.66666666666666663</v>
      </c>
      <c r="BB14" s="393"/>
      <c r="BC14" s="393"/>
      <c r="BD14" s="393"/>
      <c r="BE14" s="393"/>
      <c r="BF14" s="140" t="s">
        <v>85</v>
      </c>
      <c r="BG14" s="140"/>
      <c r="BH14" s="141"/>
      <c r="BI14" s="395">
        <f t="shared" si="1"/>
        <v>0.29166666666666663</v>
      </c>
      <c r="BJ14" s="395"/>
      <c r="BK14" s="395"/>
      <c r="BL14" s="399">
        <f t="shared" ref="BL14:BL26" si="3">BL13+BI14</f>
        <v>2.7916666666666656</v>
      </c>
      <c r="BM14" s="400"/>
      <c r="BN14" s="400"/>
      <c r="BO14" s="400"/>
      <c r="BP14" s="401"/>
      <c r="BQ14" s="113"/>
      <c r="BR14" s="113"/>
      <c r="BS14" s="113"/>
      <c r="BT14" s="396"/>
      <c r="BU14" s="398"/>
      <c r="BV14" s="396"/>
      <c r="BW14" s="393"/>
      <c r="BX14" s="393"/>
      <c r="BY14" s="393"/>
      <c r="BZ14" s="397"/>
    </row>
    <row r="15" spans="1:89" s="9" customFormat="1" ht="16.5" customHeight="1">
      <c r="A15" s="119" t="s">
        <v>32</v>
      </c>
      <c r="B15" s="120"/>
      <c r="C15" s="391" t="s">
        <v>122</v>
      </c>
      <c r="D15" s="391"/>
      <c r="E15" s="392">
        <v>0.34375</v>
      </c>
      <c r="F15" s="393"/>
      <c r="G15" s="393"/>
      <c r="H15" s="393"/>
      <c r="I15" s="393"/>
      <c r="J15" s="393"/>
      <c r="K15" s="140" t="s">
        <v>84</v>
      </c>
      <c r="L15" s="140"/>
      <c r="M15" s="394">
        <v>0.66666666666666663</v>
      </c>
      <c r="N15" s="393"/>
      <c r="O15" s="393"/>
      <c r="P15" s="393"/>
      <c r="Q15" s="393"/>
      <c r="R15" s="140" t="s">
        <v>85</v>
      </c>
      <c r="S15" s="140"/>
      <c r="T15" s="141"/>
      <c r="U15" s="395">
        <f t="shared" si="0"/>
        <v>0.29166666666666663</v>
      </c>
      <c r="V15" s="395"/>
      <c r="W15" s="395"/>
      <c r="X15" s="395">
        <f t="shared" si="2"/>
        <v>1.1666666666666665</v>
      </c>
      <c r="Y15" s="395"/>
      <c r="Z15" s="395"/>
      <c r="AA15" s="395"/>
      <c r="AB15" s="395"/>
      <c r="AC15" s="113"/>
      <c r="AD15" s="113"/>
      <c r="AE15" s="113"/>
      <c r="AF15" s="396"/>
      <c r="AG15" s="398"/>
      <c r="AH15" s="396"/>
      <c r="AI15" s="393"/>
      <c r="AJ15" s="393"/>
      <c r="AK15" s="393"/>
      <c r="AL15" s="397"/>
      <c r="AM15" s="4"/>
      <c r="AN15" s="4"/>
      <c r="AO15" s="119" t="s">
        <v>12</v>
      </c>
      <c r="AP15" s="120"/>
      <c r="AQ15" s="391" t="s">
        <v>128</v>
      </c>
      <c r="AR15" s="391"/>
      <c r="AS15" s="392" t="s">
        <v>86</v>
      </c>
      <c r="AT15" s="393"/>
      <c r="AU15" s="393"/>
      <c r="AV15" s="393"/>
      <c r="AW15" s="393"/>
      <c r="AX15" s="393"/>
      <c r="AY15" s="140" t="s">
        <v>84</v>
      </c>
      <c r="AZ15" s="140"/>
      <c r="BA15" s="394" t="s">
        <v>86</v>
      </c>
      <c r="BB15" s="393"/>
      <c r="BC15" s="393"/>
      <c r="BD15" s="393"/>
      <c r="BE15" s="393"/>
      <c r="BF15" s="140" t="s">
        <v>85</v>
      </c>
      <c r="BG15" s="140"/>
      <c r="BH15" s="141"/>
      <c r="BI15" s="395" t="str">
        <f t="shared" si="1"/>
        <v>0</v>
      </c>
      <c r="BJ15" s="395"/>
      <c r="BK15" s="395"/>
      <c r="BL15" s="399">
        <f t="shared" si="3"/>
        <v>2.7916666666666656</v>
      </c>
      <c r="BM15" s="400"/>
      <c r="BN15" s="400"/>
      <c r="BO15" s="400"/>
      <c r="BP15" s="401"/>
      <c r="BQ15" s="113"/>
      <c r="BR15" s="113"/>
      <c r="BS15" s="113"/>
      <c r="BT15" s="396"/>
      <c r="BU15" s="398"/>
      <c r="BV15" s="396"/>
      <c r="BW15" s="393"/>
      <c r="BX15" s="393"/>
      <c r="BY15" s="393"/>
      <c r="BZ15" s="397"/>
    </row>
    <row r="16" spans="1:89" s="9" customFormat="1" ht="16.5" customHeight="1">
      <c r="A16" s="119" t="s">
        <v>33</v>
      </c>
      <c r="B16" s="120"/>
      <c r="C16" s="391" t="s">
        <v>125</v>
      </c>
      <c r="D16" s="391"/>
      <c r="E16" s="392">
        <v>0.34375</v>
      </c>
      <c r="F16" s="393"/>
      <c r="G16" s="393"/>
      <c r="H16" s="393"/>
      <c r="I16" s="393"/>
      <c r="J16" s="393"/>
      <c r="K16" s="140" t="s">
        <v>84</v>
      </c>
      <c r="L16" s="140"/>
      <c r="M16" s="394">
        <v>0.66666666666666663</v>
      </c>
      <c r="N16" s="393"/>
      <c r="O16" s="393"/>
      <c r="P16" s="393"/>
      <c r="Q16" s="393"/>
      <c r="R16" s="140" t="s">
        <v>85</v>
      </c>
      <c r="S16" s="140"/>
      <c r="T16" s="141"/>
      <c r="U16" s="395">
        <f t="shared" si="0"/>
        <v>0.29166666666666663</v>
      </c>
      <c r="V16" s="395"/>
      <c r="W16" s="395"/>
      <c r="X16" s="395">
        <f t="shared" si="2"/>
        <v>1.458333333333333</v>
      </c>
      <c r="Y16" s="395"/>
      <c r="Z16" s="395"/>
      <c r="AA16" s="395"/>
      <c r="AB16" s="395"/>
      <c r="AC16" s="113"/>
      <c r="AD16" s="113"/>
      <c r="AE16" s="113"/>
      <c r="AF16" s="396"/>
      <c r="AG16" s="398"/>
      <c r="AH16" s="396"/>
      <c r="AI16" s="393"/>
      <c r="AJ16" s="393"/>
      <c r="AK16" s="393"/>
      <c r="AL16" s="397"/>
      <c r="AM16" s="4"/>
      <c r="AN16" s="4"/>
      <c r="AO16" s="119" t="s">
        <v>13</v>
      </c>
      <c r="AP16" s="120"/>
      <c r="AQ16" s="391" t="s">
        <v>112</v>
      </c>
      <c r="AR16" s="391"/>
      <c r="AS16" s="392" t="s">
        <v>86</v>
      </c>
      <c r="AT16" s="393"/>
      <c r="AU16" s="393"/>
      <c r="AV16" s="393"/>
      <c r="AW16" s="393"/>
      <c r="AX16" s="393"/>
      <c r="AY16" s="140" t="s">
        <v>84</v>
      </c>
      <c r="AZ16" s="140"/>
      <c r="BA16" s="394" t="s">
        <v>86</v>
      </c>
      <c r="BB16" s="393"/>
      <c r="BC16" s="393"/>
      <c r="BD16" s="393"/>
      <c r="BE16" s="393"/>
      <c r="BF16" s="140" t="s">
        <v>85</v>
      </c>
      <c r="BG16" s="140"/>
      <c r="BH16" s="141"/>
      <c r="BI16" s="395" t="str">
        <f t="shared" si="1"/>
        <v>0</v>
      </c>
      <c r="BJ16" s="395"/>
      <c r="BK16" s="395"/>
      <c r="BL16" s="399">
        <f t="shared" si="3"/>
        <v>2.7916666666666656</v>
      </c>
      <c r="BM16" s="400"/>
      <c r="BN16" s="400"/>
      <c r="BO16" s="400"/>
      <c r="BP16" s="401"/>
      <c r="BQ16" s="113"/>
      <c r="BR16" s="113"/>
      <c r="BS16" s="113"/>
      <c r="BT16" s="396"/>
      <c r="BU16" s="398"/>
      <c r="BV16" s="396"/>
      <c r="BW16" s="393"/>
      <c r="BX16" s="393"/>
      <c r="BY16" s="393"/>
      <c r="BZ16" s="397"/>
    </row>
    <row r="17" spans="1:78" s="9" customFormat="1" ht="16.5" customHeight="1">
      <c r="A17" s="119" t="s">
        <v>34</v>
      </c>
      <c r="B17" s="120"/>
      <c r="C17" s="391" t="s">
        <v>128</v>
      </c>
      <c r="D17" s="391"/>
      <c r="E17" s="392" t="s">
        <v>86</v>
      </c>
      <c r="F17" s="393"/>
      <c r="G17" s="393"/>
      <c r="H17" s="393"/>
      <c r="I17" s="393"/>
      <c r="J17" s="393"/>
      <c r="K17" s="140" t="s">
        <v>84</v>
      </c>
      <c r="L17" s="140"/>
      <c r="M17" s="394" t="s">
        <v>86</v>
      </c>
      <c r="N17" s="393"/>
      <c r="O17" s="393"/>
      <c r="P17" s="393"/>
      <c r="Q17" s="393"/>
      <c r="R17" s="140" t="s">
        <v>85</v>
      </c>
      <c r="S17" s="140"/>
      <c r="T17" s="141"/>
      <c r="U17" s="395" t="str">
        <f t="shared" si="0"/>
        <v>0</v>
      </c>
      <c r="V17" s="395"/>
      <c r="W17" s="395"/>
      <c r="X17" s="395">
        <f t="shared" si="2"/>
        <v>1.458333333333333</v>
      </c>
      <c r="Y17" s="395"/>
      <c r="Z17" s="395"/>
      <c r="AA17" s="395"/>
      <c r="AB17" s="395"/>
      <c r="AC17" s="113"/>
      <c r="AD17" s="113"/>
      <c r="AE17" s="113"/>
      <c r="AF17" s="396"/>
      <c r="AG17" s="398"/>
      <c r="AH17" s="396"/>
      <c r="AI17" s="393"/>
      <c r="AJ17" s="393"/>
      <c r="AK17" s="393"/>
      <c r="AL17" s="397"/>
      <c r="AM17" s="4"/>
      <c r="AN17" s="4"/>
      <c r="AO17" s="119" t="s">
        <v>14</v>
      </c>
      <c r="AP17" s="120"/>
      <c r="AQ17" s="391" t="s">
        <v>116</v>
      </c>
      <c r="AR17" s="391"/>
      <c r="AS17" s="392" t="s">
        <v>86</v>
      </c>
      <c r="AT17" s="393"/>
      <c r="AU17" s="393"/>
      <c r="AV17" s="393"/>
      <c r="AW17" s="393"/>
      <c r="AX17" s="393"/>
      <c r="AY17" s="140" t="s">
        <v>84</v>
      </c>
      <c r="AZ17" s="140"/>
      <c r="BA17" s="394" t="s">
        <v>86</v>
      </c>
      <c r="BB17" s="393"/>
      <c r="BC17" s="393"/>
      <c r="BD17" s="393"/>
      <c r="BE17" s="393"/>
      <c r="BF17" s="140" t="s">
        <v>85</v>
      </c>
      <c r="BG17" s="140"/>
      <c r="BH17" s="141"/>
      <c r="BI17" s="395" t="str">
        <f t="shared" si="1"/>
        <v>0</v>
      </c>
      <c r="BJ17" s="395"/>
      <c r="BK17" s="395"/>
      <c r="BL17" s="399">
        <f t="shared" si="3"/>
        <v>2.7916666666666656</v>
      </c>
      <c r="BM17" s="400"/>
      <c r="BN17" s="400"/>
      <c r="BO17" s="400"/>
      <c r="BP17" s="401"/>
      <c r="BQ17" s="113"/>
      <c r="BR17" s="113"/>
      <c r="BS17" s="113"/>
      <c r="BT17" s="396" t="s">
        <v>162</v>
      </c>
      <c r="BU17" s="398"/>
      <c r="BV17" s="396" t="s">
        <v>110</v>
      </c>
      <c r="BW17" s="393"/>
      <c r="BX17" s="393"/>
      <c r="BY17" s="393"/>
      <c r="BZ17" s="397"/>
    </row>
    <row r="18" spans="1:78" s="9" customFormat="1" ht="16.5" customHeight="1">
      <c r="A18" s="119" t="s">
        <v>35</v>
      </c>
      <c r="B18" s="120"/>
      <c r="C18" s="391" t="s">
        <v>112</v>
      </c>
      <c r="D18" s="391"/>
      <c r="E18" s="392" t="s">
        <v>86</v>
      </c>
      <c r="F18" s="393"/>
      <c r="G18" s="393"/>
      <c r="H18" s="393"/>
      <c r="I18" s="393"/>
      <c r="J18" s="393"/>
      <c r="K18" s="140" t="s">
        <v>84</v>
      </c>
      <c r="L18" s="140"/>
      <c r="M18" s="394" t="s">
        <v>86</v>
      </c>
      <c r="N18" s="393"/>
      <c r="O18" s="393"/>
      <c r="P18" s="393"/>
      <c r="Q18" s="393"/>
      <c r="R18" s="140" t="s">
        <v>85</v>
      </c>
      <c r="S18" s="140"/>
      <c r="T18" s="141"/>
      <c r="U18" s="395" t="str">
        <f t="shared" si="0"/>
        <v>0</v>
      </c>
      <c r="V18" s="395"/>
      <c r="W18" s="395"/>
      <c r="X18" s="395">
        <f t="shared" si="2"/>
        <v>1.458333333333333</v>
      </c>
      <c r="Y18" s="395"/>
      <c r="Z18" s="395"/>
      <c r="AA18" s="395"/>
      <c r="AB18" s="395"/>
      <c r="AC18" s="113"/>
      <c r="AD18" s="113"/>
      <c r="AE18" s="113"/>
      <c r="AF18" s="396"/>
      <c r="AG18" s="398"/>
      <c r="AH18" s="396"/>
      <c r="AI18" s="393"/>
      <c r="AJ18" s="393"/>
      <c r="AK18" s="393"/>
      <c r="AL18" s="397"/>
      <c r="AM18" s="4"/>
      <c r="AN18" s="4"/>
      <c r="AO18" s="119" t="s">
        <v>15</v>
      </c>
      <c r="AP18" s="120"/>
      <c r="AQ18" s="391" t="s">
        <v>113</v>
      </c>
      <c r="AR18" s="391"/>
      <c r="AS18" s="392">
        <v>0.34375</v>
      </c>
      <c r="AT18" s="393"/>
      <c r="AU18" s="393"/>
      <c r="AV18" s="393"/>
      <c r="AW18" s="393"/>
      <c r="AX18" s="393"/>
      <c r="AY18" s="140" t="s">
        <v>84</v>
      </c>
      <c r="AZ18" s="140"/>
      <c r="BA18" s="394">
        <v>0.54166666666666663</v>
      </c>
      <c r="BB18" s="393"/>
      <c r="BC18" s="393"/>
      <c r="BD18" s="393"/>
      <c r="BE18" s="393"/>
      <c r="BF18" s="140" t="s">
        <v>85</v>
      </c>
      <c r="BG18" s="140"/>
      <c r="BH18" s="141"/>
      <c r="BI18" s="395">
        <f t="shared" si="1"/>
        <v>0.16666666666666663</v>
      </c>
      <c r="BJ18" s="395"/>
      <c r="BK18" s="395"/>
      <c r="BL18" s="399">
        <f t="shared" si="3"/>
        <v>2.9583333333333321</v>
      </c>
      <c r="BM18" s="400"/>
      <c r="BN18" s="400"/>
      <c r="BO18" s="400"/>
      <c r="BP18" s="401"/>
      <c r="BQ18" s="113"/>
      <c r="BR18" s="113"/>
      <c r="BS18" s="113"/>
      <c r="BT18" s="396" t="s">
        <v>188</v>
      </c>
      <c r="BU18" s="398"/>
      <c r="BV18" s="396">
        <v>3</v>
      </c>
      <c r="BW18" s="393"/>
      <c r="BX18" s="393"/>
      <c r="BY18" s="393"/>
      <c r="BZ18" s="397"/>
    </row>
    <row r="19" spans="1:78" s="9" customFormat="1" ht="16.5" customHeight="1">
      <c r="A19" s="119" t="s">
        <v>36</v>
      </c>
      <c r="B19" s="120"/>
      <c r="C19" s="391" t="s">
        <v>116</v>
      </c>
      <c r="D19" s="391"/>
      <c r="E19" s="392">
        <v>0.34375</v>
      </c>
      <c r="F19" s="393"/>
      <c r="G19" s="393"/>
      <c r="H19" s="393"/>
      <c r="I19" s="393"/>
      <c r="J19" s="393"/>
      <c r="K19" s="140" t="s">
        <v>84</v>
      </c>
      <c r="L19" s="140"/>
      <c r="M19" s="394">
        <v>0.66666666666666663</v>
      </c>
      <c r="N19" s="393"/>
      <c r="O19" s="393"/>
      <c r="P19" s="393"/>
      <c r="Q19" s="393"/>
      <c r="R19" s="140" t="s">
        <v>85</v>
      </c>
      <c r="S19" s="140"/>
      <c r="T19" s="141"/>
      <c r="U19" s="395">
        <f t="shared" si="0"/>
        <v>0.29166666666666663</v>
      </c>
      <c r="V19" s="395"/>
      <c r="W19" s="395"/>
      <c r="X19" s="395">
        <f t="shared" si="2"/>
        <v>1.7499999999999996</v>
      </c>
      <c r="Y19" s="395"/>
      <c r="Z19" s="395"/>
      <c r="AA19" s="395"/>
      <c r="AB19" s="395"/>
      <c r="AC19" s="113"/>
      <c r="AD19" s="113"/>
      <c r="AE19" s="113"/>
      <c r="AF19" s="396"/>
      <c r="AG19" s="398"/>
      <c r="AH19" s="396"/>
      <c r="AI19" s="393"/>
      <c r="AJ19" s="393"/>
      <c r="AK19" s="393"/>
      <c r="AL19" s="397"/>
      <c r="AM19" s="4"/>
      <c r="AN19" s="4"/>
      <c r="AO19" s="119" t="s">
        <v>16</v>
      </c>
      <c r="AP19" s="120"/>
      <c r="AQ19" s="391" t="s">
        <v>119</v>
      </c>
      <c r="AR19" s="391"/>
      <c r="AS19" s="392">
        <v>0.34375</v>
      </c>
      <c r="AT19" s="393"/>
      <c r="AU19" s="393"/>
      <c r="AV19" s="393"/>
      <c r="AW19" s="393"/>
      <c r="AX19" s="393"/>
      <c r="AY19" s="140" t="s">
        <v>84</v>
      </c>
      <c r="AZ19" s="140"/>
      <c r="BA19" s="394">
        <v>0.58333333333333337</v>
      </c>
      <c r="BB19" s="393"/>
      <c r="BC19" s="393"/>
      <c r="BD19" s="393"/>
      <c r="BE19" s="393"/>
      <c r="BF19" s="140" t="s">
        <v>85</v>
      </c>
      <c r="BG19" s="140"/>
      <c r="BH19" s="141"/>
      <c r="BI19" s="395">
        <f t="shared" si="1"/>
        <v>0.20833333333333337</v>
      </c>
      <c r="BJ19" s="395"/>
      <c r="BK19" s="395"/>
      <c r="BL19" s="399">
        <f t="shared" si="3"/>
        <v>3.1666666666666656</v>
      </c>
      <c r="BM19" s="400"/>
      <c r="BN19" s="400"/>
      <c r="BO19" s="400"/>
      <c r="BP19" s="401"/>
      <c r="BQ19" s="113"/>
      <c r="BR19" s="113"/>
      <c r="BS19" s="113"/>
      <c r="BT19" s="396" t="s">
        <v>188</v>
      </c>
      <c r="BU19" s="398"/>
      <c r="BV19" s="396">
        <v>2</v>
      </c>
      <c r="BW19" s="393"/>
      <c r="BX19" s="393"/>
      <c r="BY19" s="393"/>
      <c r="BZ19" s="397"/>
    </row>
    <row r="20" spans="1:78" s="9" customFormat="1" ht="16.5" customHeight="1">
      <c r="A20" s="119" t="s">
        <v>37</v>
      </c>
      <c r="B20" s="120"/>
      <c r="C20" s="391" t="s">
        <v>113</v>
      </c>
      <c r="D20" s="391"/>
      <c r="E20" s="392" t="s">
        <v>86</v>
      </c>
      <c r="F20" s="393"/>
      <c r="G20" s="393"/>
      <c r="H20" s="393"/>
      <c r="I20" s="393"/>
      <c r="J20" s="393"/>
      <c r="K20" s="140" t="s">
        <v>84</v>
      </c>
      <c r="L20" s="140"/>
      <c r="M20" s="394" t="s">
        <v>86</v>
      </c>
      <c r="N20" s="393"/>
      <c r="O20" s="393"/>
      <c r="P20" s="393"/>
      <c r="Q20" s="393"/>
      <c r="R20" s="140" t="s">
        <v>85</v>
      </c>
      <c r="S20" s="140"/>
      <c r="T20" s="141"/>
      <c r="U20" s="395" t="str">
        <f t="shared" si="0"/>
        <v>0</v>
      </c>
      <c r="V20" s="395"/>
      <c r="W20" s="395"/>
      <c r="X20" s="395">
        <f t="shared" si="2"/>
        <v>1.7499999999999996</v>
      </c>
      <c r="Y20" s="395"/>
      <c r="Z20" s="395"/>
      <c r="AA20" s="395"/>
      <c r="AB20" s="395"/>
      <c r="AC20" s="113"/>
      <c r="AD20" s="113"/>
      <c r="AE20" s="113"/>
      <c r="AF20" s="396" t="s">
        <v>165</v>
      </c>
      <c r="AG20" s="398"/>
      <c r="AH20" s="396"/>
      <c r="AI20" s="393"/>
      <c r="AJ20" s="393"/>
      <c r="AK20" s="393"/>
      <c r="AL20" s="397"/>
      <c r="AM20" s="4"/>
      <c r="AN20" s="4"/>
      <c r="AO20" s="119" t="s">
        <v>17</v>
      </c>
      <c r="AP20" s="120"/>
      <c r="AQ20" s="391" t="s">
        <v>122</v>
      </c>
      <c r="AR20" s="391"/>
      <c r="AS20" s="392">
        <v>0.34375</v>
      </c>
      <c r="AT20" s="393"/>
      <c r="AU20" s="393"/>
      <c r="AV20" s="393"/>
      <c r="AW20" s="393"/>
      <c r="AX20" s="393"/>
      <c r="AY20" s="140" t="s">
        <v>84</v>
      </c>
      <c r="AZ20" s="140"/>
      <c r="BA20" s="394">
        <v>0.66666666666666663</v>
      </c>
      <c r="BB20" s="393"/>
      <c r="BC20" s="393"/>
      <c r="BD20" s="393"/>
      <c r="BE20" s="393"/>
      <c r="BF20" s="140" t="s">
        <v>85</v>
      </c>
      <c r="BG20" s="140"/>
      <c r="BH20" s="141"/>
      <c r="BI20" s="395">
        <f t="shared" si="1"/>
        <v>0.29166666666666663</v>
      </c>
      <c r="BJ20" s="395"/>
      <c r="BK20" s="395"/>
      <c r="BL20" s="399">
        <f t="shared" si="3"/>
        <v>3.4583333333333321</v>
      </c>
      <c r="BM20" s="400"/>
      <c r="BN20" s="400"/>
      <c r="BO20" s="400"/>
      <c r="BP20" s="401"/>
      <c r="BQ20" s="113"/>
      <c r="BR20" s="113"/>
      <c r="BS20" s="113"/>
      <c r="BT20" s="396"/>
      <c r="BU20" s="398"/>
      <c r="BV20" s="396"/>
      <c r="BW20" s="393"/>
      <c r="BX20" s="393"/>
      <c r="BY20" s="393"/>
      <c r="BZ20" s="397"/>
    </row>
    <row r="21" spans="1:78" s="9" customFormat="1" ht="16.5" customHeight="1">
      <c r="A21" s="119" t="s">
        <v>38</v>
      </c>
      <c r="B21" s="120"/>
      <c r="C21" s="391" t="s">
        <v>119</v>
      </c>
      <c r="D21" s="391"/>
      <c r="E21" s="392" t="s">
        <v>86</v>
      </c>
      <c r="F21" s="393"/>
      <c r="G21" s="393"/>
      <c r="H21" s="393"/>
      <c r="I21" s="393"/>
      <c r="J21" s="393"/>
      <c r="K21" s="140" t="s">
        <v>84</v>
      </c>
      <c r="L21" s="140"/>
      <c r="M21" s="394" t="s">
        <v>86</v>
      </c>
      <c r="N21" s="393"/>
      <c r="O21" s="393"/>
      <c r="P21" s="393"/>
      <c r="Q21" s="393"/>
      <c r="R21" s="140" t="s">
        <v>85</v>
      </c>
      <c r="S21" s="140"/>
      <c r="T21" s="141"/>
      <c r="U21" s="395" t="str">
        <f t="shared" si="0"/>
        <v>0</v>
      </c>
      <c r="V21" s="395"/>
      <c r="W21" s="395"/>
      <c r="X21" s="395">
        <f t="shared" si="2"/>
        <v>1.7499999999999996</v>
      </c>
      <c r="Y21" s="395"/>
      <c r="Z21" s="395"/>
      <c r="AA21" s="395"/>
      <c r="AB21" s="395"/>
      <c r="AC21" s="113"/>
      <c r="AD21" s="113"/>
      <c r="AE21" s="113"/>
      <c r="AF21" s="396" t="s">
        <v>160</v>
      </c>
      <c r="AG21" s="398"/>
      <c r="AH21" s="402" t="s">
        <v>185</v>
      </c>
      <c r="AI21" s="403"/>
      <c r="AJ21" s="403"/>
      <c r="AK21" s="403"/>
      <c r="AL21" s="404"/>
      <c r="AM21" s="4"/>
      <c r="AN21" s="4"/>
      <c r="AO21" s="119" t="s">
        <v>18</v>
      </c>
      <c r="AP21" s="120"/>
      <c r="AQ21" s="391" t="s">
        <v>125</v>
      </c>
      <c r="AR21" s="391"/>
      <c r="AS21" s="392">
        <v>0.34375</v>
      </c>
      <c r="AT21" s="393"/>
      <c r="AU21" s="393"/>
      <c r="AV21" s="393"/>
      <c r="AW21" s="393"/>
      <c r="AX21" s="393"/>
      <c r="AY21" s="140" t="s">
        <v>84</v>
      </c>
      <c r="AZ21" s="140"/>
      <c r="BA21" s="394">
        <v>0.66666666666666663</v>
      </c>
      <c r="BB21" s="393"/>
      <c r="BC21" s="393"/>
      <c r="BD21" s="393"/>
      <c r="BE21" s="393"/>
      <c r="BF21" s="140" t="s">
        <v>85</v>
      </c>
      <c r="BG21" s="140"/>
      <c r="BH21" s="141"/>
      <c r="BI21" s="395">
        <f t="shared" si="1"/>
        <v>0.29166666666666663</v>
      </c>
      <c r="BJ21" s="395"/>
      <c r="BK21" s="395"/>
      <c r="BL21" s="399">
        <f t="shared" si="3"/>
        <v>3.7499999999999987</v>
      </c>
      <c r="BM21" s="400"/>
      <c r="BN21" s="400"/>
      <c r="BO21" s="400"/>
      <c r="BP21" s="401"/>
      <c r="BQ21" s="113"/>
      <c r="BR21" s="113"/>
      <c r="BS21" s="113"/>
      <c r="BT21" s="396"/>
      <c r="BU21" s="398"/>
      <c r="BV21" s="396"/>
      <c r="BW21" s="393"/>
      <c r="BX21" s="393"/>
      <c r="BY21" s="393"/>
      <c r="BZ21" s="397"/>
    </row>
    <row r="22" spans="1:78" s="9" customFormat="1" ht="16.5" customHeight="1">
      <c r="A22" s="119" t="s">
        <v>39</v>
      </c>
      <c r="B22" s="120"/>
      <c r="C22" s="391" t="s">
        <v>122</v>
      </c>
      <c r="D22" s="391"/>
      <c r="E22" s="392" t="s">
        <v>86</v>
      </c>
      <c r="F22" s="393"/>
      <c r="G22" s="393"/>
      <c r="H22" s="393"/>
      <c r="I22" s="393"/>
      <c r="J22" s="393"/>
      <c r="K22" s="140" t="s">
        <v>84</v>
      </c>
      <c r="L22" s="140"/>
      <c r="M22" s="394" t="s">
        <v>86</v>
      </c>
      <c r="N22" s="393"/>
      <c r="O22" s="393"/>
      <c r="P22" s="393"/>
      <c r="Q22" s="393"/>
      <c r="R22" s="140" t="s">
        <v>85</v>
      </c>
      <c r="S22" s="140"/>
      <c r="T22" s="141"/>
      <c r="U22" s="395" t="str">
        <f t="shared" si="0"/>
        <v>0</v>
      </c>
      <c r="V22" s="395"/>
      <c r="W22" s="395"/>
      <c r="X22" s="395">
        <f t="shared" si="2"/>
        <v>1.7499999999999996</v>
      </c>
      <c r="Y22" s="395"/>
      <c r="Z22" s="395"/>
      <c r="AA22" s="395"/>
      <c r="AB22" s="395"/>
      <c r="AC22" s="113"/>
      <c r="AD22" s="113"/>
      <c r="AE22" s="113"/>
      <c r="AF22" s="396" t="s">
        <v>161</v>
      </c>
      <c r="AG22" s="398"/>
      <c r="AH22" s="396" t="s">
        <v>184</v>
      </c>
      <c r="AI22" s="393"/>
      <c r="AJ22" s="393"/>
      <c r="AK22" s="393"/>
      <c r="AL22" s="397"/>
      <c r="AM22" s="4"/>
      <c r="AN22" s="4"/>
      <c r="AO22" s="119" t="s">
        <v>19</v>
      </c>
      <c r="AP22" s="120"/>
      <c r="AQ22" s="391" t="s">
        <v>128</v>
      </c>
      <c r="AR22" s="391"/>
      <c r="AS22" s="392" t="s">
        <v>86</v>
      </c>
      <c r="AT22" s="393"/>
      <c r="AU22" s="393"/>
      <c r="AV22" s="393"/>
      <c r="AW22" s="393"/>
      <c r="AX22" s="393"/>
      <c r="AY22" s="140" t="s">
        <v>84</v>
      </c>
      <c r="AZ22" s="140"/>
      <c r="BA22" s="394" t="s">
        <v>86</v>
      </c>
      <c r="BB22" s="393"/>
      <c r="BC22" s="393"/>
      <c r="BD22" s="393"/>
      <c r="BE22" s="393"/>
      <c r="BF22" s="140" t="s">
        <v>85</v>
      </c>
      <c r="BG22" s="140"/>
      <c r="BH22" s="141"/>
      <c r="BI22" s="395" t="str">
        <f t="shared" si="1"/>
        <v>0</v>
      </c>
      <c r="BJ22" s="395"/>
      <c r="BK22" s="395"/>
      <c r="BL22" s="399">
        <f t="shared" si="3"/>
        <v>3.7499999999999987</v>
      </c>
      <c r="BM22" s="400"/>
      <c r="BN22" s="400"/>
      <c r="BO22" s="400"/>
      <c r="BP22" s="401"/>
      <c r="BQ22" s="113"/>
      <c r="BR22" s="113"/>
      <c r="BS22" s="113"/>
      <c r="BT22" s="396"/>
      <c r="BU22" s="398"/>
      <c r="BV22" s="396"/>
      <c r="BW22" s="393"/>
      <c r="BX22" s="393"/>
      <c r="BY22" s="393"/>
      <c r="BZ22" s="397"/>
    </row>
    <row r="23" spans="1:78" s="9" customFormat="1" ht="16.5" customHeight="1">
      <c r="A23" s="119" t="s">
        <v>40</v>
      </c>
      <c r="B23" s="120"/>
      <c r="C23" s="391" t="s">
        <v>125</v>
      </c>
      <c r="D23" s="391"/>
      <c r="E23" s="392" t="s">
        <v>86</v>
      </c>
      <c r="F23" s="393"/>
      <c r="G23" s="393"/>
      <c r="H23" s="393"/>
      <c r="I23" s="393"/>
      <c r="J23" s="393"/>
      <c r="K23" s="140" t="s">
        <v>84</v>
      </c>
      <c r="L23" s="140"/>
      <c r="M23" s="394" t="s">
        <v>86</v>
      </c>
      <c r="N23" s="393"/>
      <c r="O23" s="393"/>
      <c r="P23" s="393"/>
      <c r="Q23" s="393"/>
      <c r="R23" s="140" t="s">
        <v>85</v>
      </c>
      <c r="S23" s="140"/>
      <c r="T23" s="141"/>
      <c r="U23" s="395" t="str">
        <f t="shared" si="0"/>
        <v>0</v>
      </c>
      <c r="V23" s="395"/>
      <c r="W23" s="395"/>
      <c r="X23" s="395">
        <f t="shared" si="2"/>
        <v>1.7499999999999996</v>
      </c>
      <c r="Y23" s="395"/>
      <c r="Z23" s="395"/>
      <c r="AA23" s="395"/>
      <c r="AB23" s="395"/>
      <c r="AC23" s="113"/>
      <c r="AD23" s="113"/>
      <c r="AE23" s="113"/>
      <c r="AF23" s="396" t="s">
        <v>161</v>
      </c>
      <c r="AG23" s="398"/>
      <c r="AH23" s="396" t="s">
        <v>184</v>
      </c>
      <c r="AI23" s="393"/>
      <c r="AJ23" s="393"/>
      <c r="AK23" s="393"/>
      <c r="AL23" s="397"/>
      <c r="AM23" s="4"/>
      <c r="AN23" s="4"/>
      <c r="AO23" s="119" t="s">
        <v>20</v>
      </c>
      <c r="AP23" s="120"/>
      <c r="AQ23" s="391" t="s">
        <v>112</v>
      </c>
      <c r="AR23" s="391"/>
      <c r="AS23" s="392" t="s">
        <v>86</v>
      </c>
      <c r="AT23" s="393"/>
      <c r="AU23" s="393"/>
      <c r="AV23" s="393"/>
      <c r="AW23" s="393"/>
      <c r="AX23" s="393"/>
      <c r="AY23" s="140" t="s">
        <v>84</v>
      </c>
      <c r="AZ23" s="140"/>
      <c r="BA23" s="394" t="s">
        <v>86</v>
      </c>
      <c r="BB23" s="393"/>
      <c r="BC23" s="393"/>
      <c r="BD23" s="393"/>
      <c r="BE23" s="393"/>
      <c r="BF23" s="140" t="s">
        <v>85</v>
      </c>
      <c r="BG23" s="140"/>
      <c r="BH23" s="141"/>
      <c r="BI23" s="395" t="str">
        <f t="shared" si="1"/>
        <v>0</v>
      </c>
      <c r="BJ23" s="395"/>
      <c r="BK23" s="395"/>
      <c r="BL23" s="399">
        <f t="shared" si="3"/>
        <v>3.7499999999999987</v>
      </c>
      <c r="BM23" s="400"/>
      <c r="BN23" s="400"/>
      <c r="BO23" s="400"/>
      <c r="BP23" s="401"/>
      <c r="BQ23" s="113"/>
      <c r="BR23" s="113"/>
      <c r="BS23" s="113"/>
      <c r="BT23" s="396"/>
      <c r="BU23" s="398"/>
      <c r="BV23" s="396"/>
      <c r="BW23" s="393"/>
      <c r="BX23" s="393"/>
      <c r="BY23" s="393"/>
      <c r="BZ23" s="397"/>
    </row>
    <row r="24" spans="1:78" s="9" customFormat="1" ht="16.5" customHeight="1">
      <c r="A24" s="119" t="s">
        <v>41</v>
      </c>
      <c r="B24" s="120"/>
      <c r="C24" s="391" t="s">
        <v>128</v>
      </c>
      <c r="D24" s="391"/>
      <c r="E24" s="392" t="s">
        <v>86</v>
      </c>
      <c r="F24" s="393"/>
      <c r="G24" s="393"/>
      <c r="H24" s="393"/>
      <c r="I24" s="393"/>
      <c r="J24" s="393"/>
      <c r="K24" s="140" t="s">
        <v>84</v>
      </c>
      <c r="L24" s="140"/>
      <c r="M24" s="394" t="s">
        <v>86</v>
      </c>
      <c r="N24" s="393"/>
      <c r="O24" s="393"/>
      <c r="P24" s="393"/>
      <c r="Q24" s="393"/>
      <c r="R24" s="140" t="s">
        <v>85</v>
      </c>
      <c r="S24" s="140"/>
      <c r="T24" s="141"/>
      <c r="U24" s="395" t="str">
        <f t="shared" si="0"/>
        <v>0</v>
      </c>
      <c r="V24" s="395"/>
      <c r="W24" s="395"/>
      <c r="X24" s="395">
        <f t="shared" si="2"/>
        <v>1.7499999999999996</v>
      </c>
      <c r="Y24" s="395"/>
      <c r="Z24" s="395"/>
      <c r="AA24" s="395"/>
      <c r="AB24" s="395"/>
      <c r="AC24" s="113"/>
      <c r="AD24" s="113"/>
      <c r="AE24" s="113"/>
      <c r="AF24" s="396"/>
      <c r="AG24" s="398"/>
      <c r="AH24" s="396"/>
      <c r="AI24" s="393"/>
      <c r="AJ24" s="393"/>
      <c r="AK24" s="393"/>
      <c r="AL24" s="397"/>
      <c r="AM24" s="4"/>
      <c r="AN24" s="4"/>
      <c r="AO24" s="119" t="s">
        <v>21</v>
      </c>
      <c r="AP24" s="120"/>
      <c r="AQ24" s="391" t="s">
        <v>116</v>
      </c>
      <c r="AR24" s="391"/>
      <c r="AS24" s="392">
        <v>0.34375</v>
      </c>
      <c r="AT24" s="393"/>
      <c r="AU24" s="393"/>
      <c r="AV24" s="393"/>
      <c r="AW24" s="393"/>
      <c r="AX24" s="393"/>
      <c r="AY24" s="140" t="s">
        <v>84</v>
      </c>
      <c r="AZ24" s="140"/>
      <c r="BA24" s="394">
        <v>0.46875</v>
      </c>
      <c r="BB24" s="393"/>
      <c r="BC24" s="393"/>
      <c r="BD24" s="393"/>
      <c r="BE24" s="393"/>
      <c r="BF24" s="140" t="s">
        <v>85</v>
      </c>
      <c r="BG24" s="140"/>
      <c r="BH24" s="141"/>
      <c r="BI24" s="395">
        <f t="shared" si="1"/>
        <v>9.375E-2</v>
      </c>
      <c r="BJ24" s="395"/>
      <c r="BK24" s="395"/>
      <c r="BL24" s="399">
        <f t="shared" si="3"/>
        <v>3.8437499999999987</v>
      </c>
      <c r="BM24" s="400"/>
      <c r="BN24" s="400"/>
      <c r="BO24" s="400"/>
      <c r="BP24" s="401"/>
      <c r="BQ24" s="113"/>
      <c r="BR24" s="113"/>
      <c r="BS24" s="113"/>
      <c r="BT24" s="396" t="s">
        <v>188</v>
      </c>
      <c r="BU24" s="398"/>
      <c r="BV24" s="396">
        <v>4</v>
      </c>
      <c r="BW24" s="393"/>
      <c r="BX24" s="393"/>
      <c r="BY24" s="393"/>
      <c r="BZ24" s="397"/>
    </row>
    <row r="25" spans="1:78" s="9" customFormat="1" ht="16.5" customHeight="1">
      <c r="A25" s="119" t="s">
        <v>42</v>
      </c>
      <c r="B25" s="120"/>
      <c r="C25" s="391" t="s">
        <v>112</v>
      </c>
      <c r="D25" s="391"/>
      <c r="E25" s="392" t="s">
        <v>86</v>
      </c>
      <c r="F25" s="393"/>
      <c r="G25" s="393"/>
      <c r="H25" s="393"/>
      <c r="I25" s="393"/>
      <c r="J25" s="393"/>
      <c r="K25" s="140" t="s">
        <v>84</v>
      </c>
      <c r="L25" s="140"/>
      <c r="M25" s="394" t="s">
        <v>86</v>
      </c>
      <c r="N25" s="393"/>
      <c r="O25" s="393"/>
      <c r="P25" s="393"/>
      <c r="Q25" s="393"/>
      <c r="R25" s="140" t="s">
        <v>85</v>
      </c>
      <c r="S25" s="140"/>
      <c r="T25" s="141"/>
      <c r="U25" s="395" t="str">
        <f t="shared" si="0"/>
        <v>0</v>
      </c>
      <c r="V25" s="395"/>
      <c r="W25" s="395"/>
      <c r="X25" s="395">
        <f t="shared" si="2"/>
        <v>1.7499999999999996</v>
      </c>
      <c r="Y25" s="395"/>
      <c r="Z25" s="395"/>
      <c r="AA25" s="395"/>
      <c r="AB25" s="395"/>
      <c r="AC25" s="113"/>
      <c r="AD25" s="113"/>
      <c r="AE25" s="113"/>
      <c r="AF25" s="396"/>
      <c r="AG25" s="398"/>
      <c r="AH25" s="396"/>
      <c r="AI25" s="393"/>
      <c r="AJ25" s="393"/>
      <c r="AK25" s="393"/>
      <c r="AL25" s="397"/>
      <c r="AM25" s="4"/>
      <c r="AN25" s="4"/>
      <c r="AO25" s="119" t="s">
        <v>22</v>
      </c>
      <c r="AP25" s="120"/>
      <c r="AQ25" s="391" t="s">
        <v>113</v>
      </c>
      <c r="AR25" s="391"/>
      <c r="AS25" s="392">
        <v>0.34375</v>
      </c>
      <c r="AT25" s="393"/>
      <c r="AU25" s="393"/>
      <c r="AV25" s="393"/>
      <c r="AW25" s="393"/>
      <c r="AX25" s="393"/>
      <c r="AY25" s="140" t="s">
        <v>84</v>
      </c>
      <c r="AZ25" s="140"/>
      <c r="BA25" s="394">
        <v>0.66666666666666663</v>
      </c>
      <c r="BB25" s="393"/>
      <c r="BC25" s="393"/>
      <c r="BD25" s="393"/>
      <c r="BE25" s="393"/>
      <c r="BF25" s="140" t="s">
        <v>85</v>
      </c>
      <c r="BG25" s="140"/>
      <c r="BH25" s="141"/>
      <c r="BI25" s="395">
        <f t="shared" si="1"/>
        <v>0.29166666666666663</v>
      </c>
      <c r="BJ25" s="395"/>
      <c r="BK25" s="395"/>
      <c r="BL25" s="399">
        <f t="shared" si="3"/>
        <v>4.1354166666666652</v>
      </c>
      <c r="BM25" s="400"/>
      <c r="BN25" s="400"/>
      <c r="BO25" s="400"/>
      <c r="BP25" s="401"/>
      <c r="BQ25" s="113"/>
      <c r="BR25" s="113"/>
      <c r="BS25" s="113"/>
      <c r="BT25" s="396"/>
      <c r="BU25" s="398"/>
      <c r="BV25" s="396"/>
      <c r="BW25" s="393"/>
      <c r="BX25" s="393"/>
      <c r="BY25" s="393"/>
      <c r="BZ25" s="397"/>
    </row>
    <row r="26" spans="1:78" s="9" customFormat="1" ht="16.5" customHeight="1">
      <c r="A26" s="119" t="s">
        <v>43</v>
      </c>
      <c r="B26" s="120"/>
      <c r="C26" s="391" t="s">
        <v>116</v>
      </c>
      <c r="D26" s="391"/>
      <c r="E26" s="392" t="s">
        <v>86</v>
      </c>
      <c r="F26" s="393"/>
      <c r="G26" s="393"/>
      <c r="H26" s="393"/>
      <c r="I26" s="393"/>
      <c r="J26" s="393"/>
      <c r="K26" s="140" t="s">
        <v>84</v>
      </c>
      <c r="L26" s="140"/>
      <c r="M26" s="394" t="s">
        <v>86</v>
      </c>
      <c r="N26" s="393"/>
      <c r="O26" s="393"/>
      <c r="P26" s="393"/>
      <c r="Q26" s="393"/>
      <c r="R26" s="140" t="s">
        <v>85</v>
      </c>
      <c r="S26" s="140"/>
      <c r="T26" s="141"/>
      <c r="U26" s="395" t="str">
        <f t="shared" si="0"/>
        <v>0</v>
      </c>
      <c r="V26" s="395"/>
      <c r="W26" s="395"/>
      <c r="X26" s="395">
        <f t="shared" si="2"/>
        <v>1.7499999999999996</v>
      </c>
      <c r="Y26" s="395"/>
      <c r="Z26" s="395"/>
      <c r="AA26" s="395"/>
      <c r="AB26" s="395"/>
      <c r="AC26" s="113"/>
      <c r="AD26" s="113"/>
      <c r="AE26" s="113"/>
      <c r="AF26" s="396" t="s">
        <v>159</v>
      </c>
      <c r="AG26" s="398"/>
      <c r="AH26" s="396"/>
      <c r="AI26" s="393"/>
      <c r="AJ26" s="393"/>
      <c r="AK26" s="393"/>
      <c r="AL26" s="397"/>
      <c r="AM26" s="4"/>
      <c r="AN26" s="4"/>
      <c r="AO26" s="119" t="s">
        <v>23</v>
      </c>
      <c r="AP26" s="120"/>
      <c r="AQ26" s="391" t="s">
        <v>119</v>
      </c>
      <c r="AR26" s="391"/>
      <c r="AS26" s="392" t="s">
        <v>86</v>
      </c>
      <c r="AT26" s="393"/>
      <c r="AU26" s="393"/>
      <c r="AV26" s="393"/>
      <c r="AW26" s="393"/>
      <c r="AX26" s="393"/>
      <c r="AY26" s="140" t="s">
        <v>84</v>
      </c>
      <c r="AZ26" s="140"/>
      <c r="BA26" s="394" t="s">
        <v>86</v>
      </c>
      <c r="BB26" s="393"/>
      <c r="BC26" s="393"/>
      <c r="BD26" s="393"/>
      <c r="BE26" s="393"/>
      <c r="BF26" s="140" t="s">
        <v>85</v>
      </c>
      <c r="BG26" s="140"/>
      <c r="BH26" s="141"/>
      <c r="BI26" s="395" t="str">
        <f t="shared" si="1"/>
        <v>0</v>
      </c>
      <c r="BJ26" s="395"/>
      <c r="BK26" s="395"/>
      <c r="BL26" s="399">
        <f t="shared" si="3"/>
        <v>4.1354166666666652</v>
      </c>
      <c r="BM26" s="400"/>
      <c r="BN26" s="400"/>
      <c r="BO26" s="400"/>
      <c r="BP26" s="401"/>
      <c r="BQ26" s="113"/>
      <c r="BR26" s="113"/>
      <c r="BS26" s="113"/>
      <c r="BT26" s="396"/>
      <c r="BU26" s="398"/>
      <c r="BV26" s="396"/>
      <c r="BW26" s="393"/>
      <c r="BX26" s="393"/>
      <c r="BY26" s="393"/>
      <c r="BZ26" s="397"/>
    </row>
    <row r="27" spans="1:78" s="9" customFormat="1" ht="16.5" customHeight="1" thickBot="1">
      <c r="A27" s="176" t="s">
        <v>44</v>
      </c>
      <c r="B27" s="177"/>
      <c r="C27" s="391" t="s">
        <v>113</v>
      </c>
      <c r="D27" s="391"/>
      <c r="E27" s="405">
        <v>0.34375</v>
      </c>
      <c r="F27" s="406"/>
      <c r="G27" s="406"/>
      <c r="H27" s="406"/>
      <c r="I27" s="406"/>
      <c r="J27" s="406"/>
      <c r="K27" s="407" t="s">
        <v>84</v>
      </c>
      <c r="L27" s="407"/>
      <c r="M27" s="408">
        <v>0.66666666666666663</v>
      </c>
      <c r="N27" s="406"/>
      <c r="O27" s="406"/>
      <c r="P27" s="406"/>
      <c r="Q27" s="406"/>
      <c r="R27" s="407" t="s">
        <v>85</v>
      </c>
      <c r="S27" s="407"/>
      <c r="T27" s="409"/>
      <c r="U27" s="410">
        <f t="shared" si="0"/>
        <v>0.29166666666666663</v>
      </c>
      <c r="V27" s="410"/>
      <c r="W27" s="410"/>
      <c r="X27" s="410">
        <f>X26+U27</f>
        <v>2.0416666666666661</v>
      </c>
      <c r="Y27" s="410"/>
      <c r="Z27" s="410"/>
      <c r="AA27" s="410"/>
      <c r="AB27" s="410"/>
      <c r="AC27" s="164"/>
      <c r="AD27" s="164"/>
      <c r="AE27" s="164"/>
      <c r="AF27" s="413"/>
      <c r="AG27" s="414"/>
      <c r="AH27" s="413"/>
      <c r="AI27" s="406"/>
      <c r="AJ27" s="406"/>
      <c r="AK27" s="406"/>
      <c r="AL27" s="415"/>
      <c r="AM27" s="29"/>
      <c r="AN27" s="29"/>
      <c r="AO27" s="216" t="s">
        <v>55</v>
      </c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8"/>
      <c r="BL27" s="410">
        <f>BL26+(BV27*"0：45")</f>
        <v>4.1666666666666652</v>
      </c>
      <c r="BM27" s="410"/>
      <c r="BN27" s="410"/>
      <c r="BO27" s="410"/>
      <c r="BP27" s="410"/>
      <c r="BQ27" s="164"/>
      <c r="BR27" s="164"/>
      <c r="BS27" s="164"/>
      <c r="BT27" s="416" t="s">
        <v>207</v>
      </c>
      <c r="BU27" s="417"/>
      <c r="BV27" s="411">
        <v>1</v>
      </c>
      <c r="BW27" s="412"/>
      <c r="BX27" s="412"/>
      <c r="BY27" s="412"/>
      <c r="BZ27" s="70" t="s">
        <v>206</v>
      </c>
    </row>
    <row r="28" spans="1:78" ht="14.25" customHeight="1" thickBot="1">
      <c r="A28" s="2" t="s">
        <v>24</v>
      </c>
      <c r="BD28" s="5"/>
      <c r="BE28" s="1"/>
    </row>
    <row r="29" spans="1:78" s="8" customFormat="1" ht="14.25" customHeight="1">
      <c r="A29" s="179" t="s">
        <v>48</v>
      </c>
      <c r="B29" s="180"/>
      <c r="C29" s="180"/>
      <c r="D29" s="180"/>
      <c r="E29" s="183" t="s">
        <v>49</v>
      </c>
      <c r="F29" s="183"/>
      <c r="G29" s="183"/>
      <c r="H29" s="183"/>
      <c r="I29" s="250" t="s">
        <v>51</v>
      </c>
      <c r="J29" s="251"/>
      <c r="K29" s="251"/>
      <c r="L29" s="251"/>
      <c r="M29" s="251"/>
      <c r="N29" s="251"/>
      <c r="O29" s="251"/>
      <c r="P29" s="252"/>
      <c r="Q29" s="183" t="s">
        <v>56</v>
      </c>
      <c r="R29" s="183"/>
      <c r="S29" s="183"/>
      <c r="T29" s="183"/>
      <c r="U29" s="183"/>
      <c r="V29" s="183"/>
      <c r="W29" s="183"/>
      <c r="X29" s="183"/>
      <c r="Y29" s="183" t="s">
        <v>57</v>
      </c>
      <c r="Z29" s="183"/>
      <c r="AA29" s="183"/>
      <c r="AB29" s="183"/>
      <c r="AC29" s="183"/>
      <c r="AD29" s="183"/>
      <c r="AE29" s="183"/>
      <c r="AF29" s="183"/>
      <c r="AG29" s="183" t="s">
        <v>62</v>
      </c>
      <c r="AH29" s="183"/>
      <c r="AI29" s="183"/>
      <c r="AJ29" s="183"/>
      <c r="AK29" s="183"/>
      <c r="AL29" s="183"/>
      <c r="AM29" s="183"/>
      <c r="AN29" s="256"/>
      <c r="AO29" s="258" t="s">
        <v>71</v>
      </c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60"/>
      <c r="BC29" s="261" t="s">
        <v>72</v>
      </c>
      <c r="BD29" s="261"/>
      <c r="BE29" s="261"/>
      <c r="BF29" s="261"/>
      <c r="BG29" s="261"/>
      <c r="BH29" s="261"/>
      <c r="BI29" s="262"/>
      <c r="BK29" s="166" t="s">
        <v>58</v>
      </c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</row>
    <row r="30" spans="1:78" s="8" customFormat="1" ht="15" customHeight="1">
      <c r="A30" s="181"/>
      <c r="B30" s="182"/>
      <c r="C30" s="182"/>
      <c r="D30" s="182"/>
      <c r="E30" s="184"/>
      <c r="F30" s="184"/>
      <c r="G30" s="184"/>
      <c r="H30" s="184"/>
      <c r="I30" s="253"/>
      <c r="J30" s="254"/>
      <c r="K30" s="254"/>
      <c r="L30" s="254"/>
      <c r="M30" s="254"/>
      <c r="N30" s="254"/>
      <c r="O30" s="254"/>
      <c r="P30" s="255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257"/>
      <c r="AO30" s="31" t="s">
        <v>73</v>
      </c>
      <c r="AP30" s="32"/>
      <c r="AQ30" s="32"/>
      <c r="AR30" s="32"/>
      <c r="AS30" s="33" t="s">
        <v>74</v>
      </c>
      <c r="AT30" s="34"/>
      <c r="AU30" s="34"/>
      <c r="AV30" s="34"/>
      <c r="AW30" s="35"/>
      <c r="AX30" s="418" t="s">
        <v>2</v>
      </c>
      <c r="AY30" s="419"/>
      <c r="AZ30" s="418" t="s">
        <v>75</v>
      </c>
      <c r="BA30" s="420"/>
      <c r="BB30" s="419"/>
      <c r="BC30" s="263"/>
      <c r="BD30" s="263"/>
      <c r="BE30" s="263"/>
      <c r="BF30" s="263"/>
      <c r="BG30" s="263"/>
      <c r="BH30" s="263"/>
      <c r="BI30" s="264"/>
      <c r="BK30" s="167" t="s">
        <v>26</v>
      </c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9"/>
    </row>
    <row r="31" spans="1:78" s="8" customFormat="1" ht="15.75" customHeight="1">
      <c r="A31" s="54" t="s">
        <v>190</v>
      </c>
      <c r="B31" s="421"/>
      <c r="C31" s="421"/>
      <c r="D31" s="56" t="s">
        <v>2</v>
      </c>
      <c r="E31" s="338">
        <f>COUNT(U12:W27,BI12:BK26)</f>
        <v>16</v>
      </c>
      <c r="F31" s="339"/>
      <c r="G31" s="339"/>
      <c r="H31" s="56" t="s">
        <v>2</v>
      </c>
      <c r="I31" s="422">
        <f>BL27-Q31-Y31</f>
        <v>4.1666666666666652</v>
      </c>
      <c r="J31" s="423"/>
      <c r="K31" s="423"/>
      <c r="L31" s="423"/>
      <c r="M31" s="423"/>
      <c r="N31" s="423"/>
      <c r="O31" s="423"/>
      <c r="P31" s="424"/>
      <c r="Q31" s="425">
        <v>0</v>
      </c>
      <c r="R31" s="426"/>
      <c r="S31" s="426"/>
      <c r="T31" s="426"/>
      <c r="U31" s="426"/>
      <c r="V31" s="426"/>
      <c r="W31" s="426"/>
      <c r="X31" s="427"/>
      <c r="Y31" s="425">
        <v>0</v>
      </c>
      <c r="Z31" s="426"/>
      <c r="AA31" s="426"/>
      <c r="AB31" s="426"/>
      <c r="AC31" s="426"/>
      <c r="AD31" s="426"/>
      <c r="AE31" s="426"/>
      <c r="AF31" s="427"/>
      <c r="AG31" s="428">
        <f>I31+Q31+Y31</f>
        <v>4.1666666666666652</v>
      </c>
      <c r="AH31" s="429"/>
      <c r="AI31" s="429"/>
      <c r="AJ31" s="429"/>
      <c r="AK31" s="429"/>
      <c r="AL31" s="429"/>
      <c r="AM31" s="429"/>
      <c r="AN31" s="430"/>
      <c r="AO31" s="431">
        <v>2</v>
      </c>
      <c r="AP31" s="421"/>
      <c r="AQ31" s="421"/>
      <c r="AR31" s="451" t="s">
        <v>2</v>
      </c>
      <c r="AS31" s="454">
        <v>1</v>
      </c>
      <c r="AT31" s="421"/>
      <c r="AU31" s="421"/>
      <c r="AV31" s="457" t="s">
        <v>75</v>
      </c>
      <c r="AW31" s="451"/>
      <c r="AX31" s="338">
        <f>COUNTIF(AF12:AG27,"年休")+COUNTIF(BT12:BU26,"年休")</f>
        <v>1</v>
      </c>
      <c r="AY31" s="339"/>
      <c r="AZ31" s="462">
        <f>SUMIF(AF12:AG27,"=時間休",AH12:AL27)+SUMIF(BT12:BU26,"=時間休",BV12:BZ26)</f>
        <v>12</v>
      </c>
      <c r="BA31" s="339"/>
      <c r="BB31" s="340"/>
      <c r="BC31" s="338">
        <f>COUNTIF(AF12:AG27,"夏休")+COUNTIF(AF12:AG27,"特休")+COUNTIF(AF12:AG27,"忌引き")+COUNTIF(BT12:BU26,"夏休")+COUNTIF(BT12:BU26,"特休")+COUNTIF(BT12:BU26,"忌引き")</f>
        <v>4</v>
      </c>
      <c r="BD31" s="339"/>
      <c r="BE31" s="339"/>
      <c r="BF31" s="339"/>
      <c r="BG31" s="339"/>
      <c r="BH31" s="339" t="s">
        <v>2</v>
      </c>
      <c r="BI31" s="436"/>
      <c r="BK31" s="244" t="s">
        <v>63</v>
      </c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6"/>
    </row>
    <row r="32" spans="1:78" s="8" customFormat="1" ht="2.25" hidden="1" customHeight="1">
      <c r="A32" s="55"/>
      <c r="B32" s="53"/>
      <c r="C32" s="53"/>
      <c r="D32" s="57"/>
      <c r="E32" s="58"/>
      <c r="F32" s="3"/>
      <c r="G32" s="3"/>
      <c r="H32" s="57"/>
      <c r="I32" s="67"/>
      <c r="J32" s="68"/>
      <c r="K32" s="68"/>
      <c r="L32" s="68"/>
      <c r="M32" s="68"/>
      <c r="N32" s="68"/>
      <c r="O32" s="68"/>
      <c r="P32" s="6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5"/>
      <c r="AH32" s="65"/>
      <c r="AI32" s="65"/>
      <c r="AJ32" s="65"/>
      <c r="AK32" s="65"/>
      <c r="AL32" s="65"/>
      <c r="AM32" s="65"/>
      <c r="AN32" s="66"/>
      <c r="AO32" s="432"/>
      <c r="AP32" s="433"/>
      <c r="AQ32" s="433"/>
      <c r="AR32" s="452"/>
      <c r="AS32" s="455"/>
      <c r="AT32" s="433"/>
      <c r="AU32" s="433"/>
      <c r="AV32" s="458"/>
      <c r="AW32" s="452"/>
      <c r="AX32" s="460"/>
      <c r="AY32" s="437"/>
      <c r="AZ32" s="463"/>
      <c r="BA32" s="437"/>
      <c r="BB32" s="464"/>
      <c r="BC32" s="460"/>
      <c r="BD32" s="437"/>
      <c r="BE32" s="437"/>
      <c r="BF32" s="437"/>
      <c r="BG32" s="437"/>
      <c r="BH32" s="437"/>
      <c r="BI32" s="438"/>
      <c r="BK32" s="240" t="s">
        <v>76</v>
      </c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5"/>
    </row>
    <row r="33" spans="1:78" s="8" customFormat="1" ht="15.75" customHeight="1" thickBot="1">
      <c r="A33" s="63" t="s">
        <v>192</v>
      </c>
      <c r="B33" s="406"/>
      <c r="C33" s="406"/>
      <c r="D33" s="64" t="s">
        <v>206</v>
      </c>
      <c r="E33" s="441">
        <v>0</v>
      </c>
      <c r="F33" s="407"/>
      <c r="G33" s="407"/>
      <c r="H33" s="64" t="s">
        <v>206</v>
      </c>
      <c r="I33" s="442">
        <v>0</v>
      </c>
      <c r="J33" s="443"/>
      <c r="K33" s="443"/>
      <c r="L33" s="443"/>
      <c r="M33" s="443"/>
      <c r="N33" s="443"/>
      <c r="O33" s="443"/>
      <c r="P33" s="444"/>
      <c r="Q33" s="445">
        <v>0</v>
      </c>
      <c r="R33" s="446"/>
      <c r="S33" s="446"/>
      <c r="T33" s="446"/>
      <c r="U33" s="446"/>
      <c r="V33" s="446"/>
      <c r="W33" s="446"/>
      <c r="X33" s="447"/>
      <c r="Y33" s="445">
        <v>0</v>
      </c>
      <c r="Z33" s="446"/>
      <c r="AA33" s="446"/>
      <c r="AB33" s="446"/>
      <c r="AC33" s="446"/>
      <c r="AD33" s="446"/>
      <c r="AE33" s="446"/>
      <c r="AF33" s="447"/>
      <c r="AG33" s="448">
        <f>I33+Q33+Y33</f>
        <v>0</v>
      </c>
      <c r="AH33" s="449"/>
      <c r="AI33" s="449"/>
      <c r="AJ33" s="449"/>
      <c r="AK33" s="449"/>
      <c r="AL33" s="449"/>
      <c r="AM33" s="449"/>
      <c r="AN33" s="450"/>
      <c r="AO33" s="434"/>
      <c r="AP33" s="435"/>
      <c r="AQ33" s="435"/>
      <c r="AR33" s="453"/>
      <c r="AS33" s="456"/>
      <c r="AT33" s="435"/>
      <c r="AU33" s="435"/>
      <c r="AV33" s="459"/>
      <c r="AW33" s="453"/>
      <c r="AX33" s="461"/>
      <c r="AY33" s="439"/>
      <c r="AZ33" s="465"/>
      <c r="BA33" s="439"/>
      <c r="BB33" s="466"/>
      <c r="BC33" s="461"/>
      <c r="BD33" s="439"/>
      <c r="BE33" s="439"/>
      <c r="BF33" s="439"/>
      <c r="BG33" s="439"/>
      <c r="BH33" s="439"/>
      <c r="BI33" s="440"/>
      <c r="BK33" s="247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9"/>
    </row>
    <row r="34" spans="1:78" s="8" customFormat="1" ht="6.75" customHeight="1">
      <c r="A34" s="3"/>
      <c r="B34" s="3"/>
      <c r="C34" s="3"/>
      <c r="D34" s="3"/>
      <c r="E34" s="3"/>
      <c r="F34" s="3"/>
      <c r="G34" s="3"/>
      <c r="H34" s="3"/>
      <c r="O34" s="44"/>
      <c r="P34" s="44"/>
      <c r="Q34" s="44"/>
      <c r="Z34" s="44"/>
      <c r="AA34" s="44"/>
      <c r="AB34" s="44"/>
      <c r="AC34" s="44"/>
      <c r="AD34" s="10"/>
      <c r="AE34" s="10"/>
      <c r="AF34" s="10"/>
      <c r="AG34" s="10"/>
      <c r="AH34" s="10"/>
      <c r="AI34" s="44"/>
      <c r="AJ34" s="44"/>
      <c r="AK34" s="44"/>
      <c r="AL34" s="44"/>
      <c r="AM34" s="44"/>
      <c r="AW34" s="1"/>
    </row>
    <row r="35" spans="1:78" ht="27" customHeight="1">
      <c r="A35" s="165" t="s">
        <v>59</v>
      </c>
      <c r="B35" s="165"/>
      <c r="C35" s="472" t="s">
        <v>198</v>
      </c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72"/>
      <c r="AE35" s="472"/>
      <c r="AF35" s="472"/>
      <c r="AG35" s="472"/>
      <c r="AH35" s="472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pans="1:78" ht="15.95" customHeight="1">
      <c r="A36" s="165" t="s">
        <v>60</v>
      </c>
      <c r="B36" s="165"/>
      <c r="C36" s="6" t="s">
        <v>199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D36" s="5"/>
      <c r="BE36" s="1"/>
    </row>
    <row r="37" spans="1:78" ht="17.25" customHeight="1">
      <c r="A37" s="165" t="s">
        <v>77</v>
      </c>
      <c r="B37" s="165"/>
      <c r="C37" s="36" t="s">
        <v>80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6"/>
      <c r="AK37" s="6"/>
      <c r="AL37" s="6"/>
      <c r="AM37" s="6"/>
      <c r="AN37" s="6"/>
      <c r="AO37" s="6"/>
      <c r="AP37" s="6"/>
      <c r="AQ37" s="6"/>
      <c r="AR37" s="6"/>
      <c r="BD37" s="5"/>
      <c r="BE37" s="1"/>
    </row>
    <row r="38" spans="1:78" ht="15.95" customHeight="1" thickBot="1">
      <c r="A38" s="165" t="s">
        <v>61</v>
      </c>
      <c r="B38" s="165"/>
      <c r="C38" s="6" t="s">
        <v>68</v>
      </c>
      <c r="D38" s="6"/>
      <c r="E38" s="6"/>
      <c r="F38" s="6"/>
      <c r="BD38" s="5"/>
      <c r="BE38" s="1"/>
    </row>
    <row r="39" spans="1:78" s="8" customFormat="1" ht="27" customHeight="1" thickBot="1">
      <c r="A39" s="473" t="s">
        <v>200</v>
      </c>
      <c r="B39" s="473"/>
      <c r="C39" s="474" t="s">
        <v>201</v>
      </c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  <c r="AJ39" s="474"/>
      <c r="AK39" s="474"/>
      <c r="AL39" s="474"/>
      <c r="AM39" s="474"/>
      <c r="AN39" s="474"/>
      <c r="AO39" s="474"/>
      <c r="AP39" s="474"/>
      <c r="AQ39" s="474"/>
      <c r="AR39" s="474"/>
      <c r="AS39" s="474"/>
      <c r="AT39" s="474"/>
      <c r="AU39" s="474"/>
      <c r="AV39" s="474"/>
      <c r="AW39" s="474"/>
      <c r="AX39" s="474"/>
      <c r="AY39" s="474"/>
      <c r="AZ39" s="474"/>
      <c r="BA39" s="474"/>
      <c r="BB39" s="474"/>
      <c r="BC39" s="474"/>
      <c r="BD39" s="474"/>
      <c r="BE39" s="474"/>
      <c r="BF39" s="474"/>
      <c r="BG39" s="474"/>
      <c r="BH39" s="474"/>
      <c r="BI39" s="474"/>
      <c r="BJ39" s="16"/>
      <c r="BK39" s="467" t="s">
        <v>202</v>
      </c>
      <c r="BL39" s="468"/>
      <c r="BM39" s="468"/>
      <c r="BN39" s="468"/>
      <c r="BO39" s="468"/>
      <c r="BP39" s="468"/>
      <c r="BQ39" s="468"/>
      <c r="BR39" s="469">
        <v>99</v>
      </c>
      <c r="BS39" s="470"/>
      <c r="BT39" s="470"/>
      <c r="BU39" s="470"/>
      <c r="BV39" s="470"/>
      <c r="BW39" s="470"/>
      <c r="BX39" s="470"/>
      <c r="BY39" s="470"/>
      <c r="BZ39" s="471"/>
    </row>
    <row r="40" spans="1:78" s="8" customFormat="1" ht="15" customHeight="1">
      <c r="A40" s="44"/>
      <c r="B40" s="44"/>
      <c r="C40" s="1"/>
      <c r="I40" s="30"/>
      <c r="J40" s="44"/>
      <c r="K40" s="44"/>
      <c r="L40" s="44"/>
      <c r="M40" s="44"/>
      <c r="N40" s="44"/>
      <c r="O40" s="44"/>
      <c r="P40" s="44"/>
      <c r="Q40" s="44"/>
      <c r="R40" s="10"/>
      <c r="AI40" s="44"/>
      <c r="AJ40" s="44"/>
      <c r="AK40" s="44"/>
      <c r="AL40" s="44"/>
      <c r="AM40" s="44"/>
    </row>
    <row r="41" spans="1:78" s="8" customFormat="1" ht="15" customHeight="1">
      <c r="A41" s="44"/>
      <c r="B41" s="44"/>
      <c r="D41" s="44"/>
      <c r="I41" s="30"/>
      <c r="J41" s="44"/>
      <c r="K41" s="44"/>
      <c r="L41" s="44"/>
      <c r="M41" s="44"/>
      <c r="N41" s="44"/>
      <c r="O41" s="44"/>
      <c r="P41" s="44"/>
      <c r="Q41" s="44"/>
      <c r="R41" s="10"/>
      <c r="AI41" s="44"/>
      <c r="AJ41" s="44"/>
      <c r="AK41" s="44"/>
      <c r="AL41" s="44"/>
      <c r="AM41" s="44"/>
    </row>
    <row r="42" spans="1:78" s="8" customFormat="1" ht="15" customHeight="1">
      <c r="A42" s="44"/>
      <c r="B42" s="44"/>
      <c r="D42" s="44"/>
      <c r="I42" s="30"/>
      <c r="J42" s="44"/>
      <c r="K42" s="44"/>
      <c r="L42" s="44"/>
      <c r="M42" s="44"/>
      <c r="N42" s="44"/>
      <c r="O42" s="44"/>
      <c r="P42" s="44"/>
      <c r="Q42" s="44"/>
      <c r="R42" s="10"/>
      <c r="AI42" s="44"/>
      <c r="AJ42" s="44"/>
      <c r="AK42" s="44"/>
      <c r="AL42" s="44"/>
      <c r="AM42" s="44"/>
    </row>
    <row r="43" spans="1:78" s="8" customFormat="1" ht="15" customHeight="1">
      <c r="A43" s="44"/>
      <c r="B43" s="44"/>
      <c r="D43" s="44"/>
      <c r="E43" s="30"/>
      <c r="F43" s="30"/>
      <c r="G43" s="30"/>
      <c r="H43" s="30"/>
      <c r="I43" s="30"/>
      <c r="J43" s="44"/>
      <c r="K43" s="44"/>
      <c r="L43" s="44"/>
      <c r="M43" s="44"/>
      <c r="N43" s="44"/>
      <c r="O43" s="44"/>
      <c r="P43" s="44"/>
      <c r="Q43" s="44"/>
      <c r="R43" s="10"/>
      <c r="AI43" s="44"/>
      <c r="AJ43" s="44"/>
      <c r="AK43" s="44"/>
      <c r="AL43" s="44"/>
      <c r="AM43" s="44"/>
    </row>
    <row r="44" spans="1:78" s="8" customFormat="1" ht="15" customHeight="1">
      <c r="A44" s="44"/>
      <c r="B44" s="44"/>
      <c r="C44" s="44"/>
      <c r="D44" s="44"/>
      <c r="E44" s="30"/>
      <c r="F44" s="30"/>
      <c r="G44" s="30"/>
      <c r="H44" s="30"/>
      <c r="I44" s="26"/>
      <c r="J44" s="44"/>
      <c r="K44" s="44"/>
      <c r="L44" s="44"/>
      <c r="M44" s="44"/>
      <c r="N44" s="44"/>
      <c r="O44" s="44"/>
      <c r="P44" s="44"/>
      <c r="Q44" s="44"/>
      <c r="R44" s="10"/>
      <c r="AI44" s="44"/>
      <c r="AJ44" s="44"/>
      <c r="AK44" s="44"/>
      <c r="AL44" s="44"/>
      <c r="AM44" s="44"/>
    </row>
    <row r="45" spans="1:78" s="8" customFormat="1" ht="15" customHeight="1">
      <c r="A45" s="44"/>
      <c r="B45" s="44"/>
      <c r="C45" s="44"/>
      <c r="D45" s="44"/>
      <c r="E45" s="26"/>
      <c r="F45" s="26"/>
      <c r="G45" s="26"/>
      <c r="H45" s="26"/>
      <c r="I45" s="26"/>
      <c r="J45" s="44"/>
      <c r="K45" s="44"/>
      <c r="L45" s="44"/>
      <c r="M45" s="44"/>
      <c r="N45" s="44"/>
      <c r="O45" s="44"/>
      <c r="P45" s="44"/>
      <c r="Q45" s="44"/>
      <c r="R45" s="10"/>
      <c r="AI45" s="44"/>
      <c r="AJ45" s="44"/>
      <c r="AK45" s="44"/>
      <c r="AL45" s="44"/>
      <c r="AM45" s="44"/>
    </row>
    <row r="46" spans="1:78" s="8" customFormat="1" ht="15" customHeight="1">
      <c r="A46" s="44"/>
      <c r="B46" s="44"/>
      <c r="C46" s="44"/>
      <c r="D46" s="44"/>
      <c r="E46" s="26"/>
      <c r="F46" s="26"/>
      <c r="G46" s="26"/>
      <c r="H46" s="26"/>
      <c r="I46" s="26"/>
      <c r="AI46" s="44"/>
      <c r="AJ46" s="44"/>
      <c r="AK46" s="44"/>
      <c r="AL46" s="44"/>
      <c r="AM46" s="44"/>
      <c r="AO46" s="44"/>
      <c r="AP46" s="44"/>
      <c r="AQ46" s="44"/>
      <c r="AR46" s="44"/>
      <c r="AS46" s="44"/>
      <c r="AT46" s="44"/>
      <c r="AU46" s="10"/>
      <c r="AV46" s="10"/>
      <c r="AW46" s="10"/>
    </row>
    <row r="47" spans="1:78" s="8" customFormat="1" ht="15" customHeight="1">
      <c r="A47" s="44"/>
      <c r="B47" s="44"/>
      <c r="C47" s="44"/>
      <c r="D47" s="44"/>
      <c r="E47" s="26"/>
      <c r="F47" s="26"/>
      <c r="G47" s="26"/>
      <c r="H47" s="26"/>
      <c r="I47" s="26"/>
      <c r="AI47" s="44"/>
      <c r="AJ47" s="44"/>
      <c r="AK47" s="44"/>
      <c r="AL47" s="44"/>
      <c r="AM47" s="44"/>
      <c r="AO47" s="44"/>
      <c r="AP47" s="44"/>
      <c r="AQ47" s="44"/>
      <c r="AR47" s="44"/>
      <c r="AS47" s="44"/>
      <c r="AT47" s="44"/>
      <c r="AU47" s="10"/>
      <c r="AV47" s="10"/>
      <c r="AW47" s="10"/>
    </row>
    <row r="48" spans="1:78" s="8" customFormat="1" ht="15" customHeight="1">
      <c r="A48" s="44"/>
      <c r="B48" s="44"/>
      <c r="C48" s="44"/>
      <c r="D48" s="44"/>
      <c r="E48" s="26"/>
      <c r="F48" s="26"/>
      <c r="G48" s="26"/>
      <c r="H48" s="26"/>
      <c r="AI48" s="44"/>
      <c r="AJ48" s="44"/>
      <c r="AK48" s="44"/>
      <c r="AL48" s="44"/>
      <c r="AM48" s="44"/>
      <c r="AO48" s="44"/>
      <c r="AP48" s="44"/>
      <c r="AQ48" s="44"/>
      <c r="AR48" s="44"/>
      <c r="AS48" s="44"/>
      <c r="AT48" s="44"/>
      <c r="AU48" s="10"/>
      <c r="AV48" s="10"/>
      <c r="AW48" s="10"/>
    </row>
    <row r="52" spans="35:46" s="9" customFormat="1"/>
    <row r="53" spans="35:46" s="9" customFormat="1">
      <c r="AI53" s="12"/>
      <c r="AS53" s="12"/>
      <c r="AT53" s="12"/>
    </row>
    <row r="54" spans="35:46" s="9" customFormat="1" ht="23.25" customHeight="1">
      <c r="AI54" s="12"/>
      <c r="AS54" s="12"/>
      <c r="AT54" s="12"/>
    </row>
    <row r="55" spans="35:46" s="9" customFormat="1">
      <c r="AI55" s="4"/>
    </row>
    <row r="56" spans="35:46" s="9" customFormat="1">
      <c r="AI56" s="4"/>
    </row>
    <row r="57" spans="35:46" s="9" customFormat="1">
      <c r="AI57" s="10"/>
      <c r="AS57" s="10"/>
      <c r="AT57" s="10"/>
    </row>
    <row r="58" spans="35:46" s="9" customFormat="1"/>
    <row r="59" spans="35:46" s="9" customFormat="1"/>
    <row r="60" spans="35:46" s="9" customFormat="1"/>
    <row r="61" spans="35:46" s="9" customFormat="1"/>
    <row r="62" spans="35:46" s="9" customFormat="1"/>
    <row r="63" spans="35:46" s="9" customFormat="1"/>
    <row r="64" spans="35:46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</sheetData>
  <sheetProtection sheet="1" objects="1" scenarios="1"/>
  <mergeCells count="436">
    <mergeCell ref="AR31:AR33"/>
    <mergeCell ref="AS31:AU33"/>
    <mergeCell ref="AV31:AW33"/>
    <mergeCell ref="AX31:AY33"/>
    <mergeCell ref="AZ31:BB33"/>
    <mergeCell ref="BC31:BG33"/>
    <mergeCell ref="BK39:BQ39"/>
    <mergeCell ref="BR39:BZ39"/>
    <mergeCell ref="A35:B35"/>
    <mergeCell ref="C35:BI35"/>
    <mergeCell ref="A36:B36"/>
    <mergeCell ref="A37:B37"/>
    <mergeCell ref="A38:B38"/>
    <mergeCell ref="A39:B39"/>
    <mergeCell ref="C39:BI39"/>
    <mergeCell ref="AH27:AL27"/>
    <mergeCell ref="AO27:BK27"/>
    <mergeCell ref="BL27:BP27"/>
    <mergeCell ref="BQ27:BS27"/>
    <mergeCell ref="BT27:BU27"/>
    <mergeCell ref="AX30:AY30"/>
    <mergeCell ref="AZ30:BB30"/>
    <mergeCell ref="BK30:BZ30"/>
    <mergeCell ref="B31:C31"/>
    <mergeCell ref="E31:G31"/>
    <mergeCell ref="I31:P31"/>
    <mergeCell ref="Q31:X31"/>
    <mergeCell ref="Y31:AF31"/>
    <mergeCell ref="AG31:AN31"/>
    <mergeCell ref="AO31:AQ33"/>
    <mergeCell ref="BH31:BI33"/>
    <mergeCell ref="BK31:BZ31"/>
    <mergeCell ref="BK32:BZ33"/>
    <mergeCell ref="B33:C33"/>
    <mergeCell ref="E33:G33"/>
    <mergeCell ref="I33:P33"/>
    <mergeCell ref="Q33:X33"/>
    <mergeCell ref="Y33:AF33"/>
    <mergeCell ref="AG33:AN33"/>
    <mergeCell ref="A29:D30"/>
    <mergeCell ref="E29:H30"/>
    <mergeCell ref="I29:P30"/>
    <mergeCell ref="Q29:X30"/>
    <mergeCell ref="Y29:AF30"/>
    <mergeCell ref="AG29:AN30"/>
    <mergeCell ref="AO29:BB29"/>
    <mergeCell ref="BC29:BI30"/>
    <mergeCell ref="BK29:BZ29"/>
    <mergeCell ref="BV26:BZ26"/>
    <mergeCell ref="A27:B27"/>
    <mergeCell ref="C27:D27"/>
    <mergeCell ref="E27:J27"/>
    <mergeCell ref="K27:L27"/>
    <mergeCell ref="M27:Q27"/>
    <mergeCell ref="R27:T27"/>
    <mergeCell ref="U27:W27"/>
    <mergeCell ref="X27:AB27"/>
    <mergeCell ref="AC27:AE27"/>
    <mergeCell ref="BA26:BE26"/>
    <mergeCell ref="BF26:BH26"/>
    <mergeCell ref="BI26:BK26"/>
    <mergeCell ref="BL26:BP26"/>
    <mergeCell ref="BQ26:BS26"/>
    <mergeCell ref="BT26:BU26"/>
    <mergeCell ref="AF26:AG26"/>
    <mergeCell ref="AH26:AL26"/>
    <mergeCell ref="AO26:AP26"/>
    <mergeCell ref="AQ26:AR26"/>
    <mergeCell ref="AS26:AX26"/>
    <mergeCell ref="AY26:AZ26"/>
    <mergeCell ref="BV27:BY27"/>
    <mergeCell ref="AF27:AG27"/>
    <mergeCell ref="BF25:BH25"/>
    <mergeCell ref="BI25:BK25"/>
    <mergeCell ref="BL25:BP25"/>
    <mergeCell ref="BQ25:BS25"/>
    <mergeCell ref="BT25:BU25"/>
    <mergeCell ref="AF25:AG25"/>
    <mergeCell ref="AH25:AL25"/>
    <mergeCell ref="AO25:AP25"/>
    <mergeCell ref="AQ25:AR25"/>
    <mergeCell ref="AS25:AX25"/>
    <mergeCell ref="AY25:AZ25"/>
    <mergeCell ref="A26:B26"/>
    <mergeCell ref="C26:D26"/>
    <mergeCell ref="E26:J26"/>
    <mergeCell ref="K26:L26"/>
    <mergeCell ref="M26:Q26"/>
    <mergeCell ref="R26:T26"/>
    <mergeCell ref="U26:W26"/>
    <mergeCell ref="X26:AB26"/>
    <mergeCell ref="AC26:AE26"/>
    <mergeCell ref="BV24:BZ24"/>
    <mergeCell ref="A25:B25"/>
    <mergeCell ref="C25:D25"/>
    <mergeCell ref="E25:J25"/>
    <mergeCell ref="K25:L25"/>
    <mergeCell ref="M25:Q25"/>
    <mergeCell ref="R25:T25"/>
    <mergeCell ref="U25:W25"/>
    <mergeCell ref="X25:AB25"/>
    <mergeCell ref="AC25:AE25"/>
    <mergeCell ref="BA24:BE24"/>
    <mergeCell ref="BF24:BH24"/>
    <mergeCell ref="BI24:BK24"/>
    <mergeCell ref="BL24:BP24"/>
    <mergeCell ref="BQ24:BS24"/>
    <mergeCell ref="BT24:BU24"/>
    <mergeCell ref="AF24:AG24"/>
    <mergeCell ref="AH24:AL24"/>
    <mergeCell ref="AO24:AP24"/>
    <mergeCell ref="AQ24:AR24"/>
    <mergeCell ref="AS24:AX24"/>
    <mergeCell ref="AY24:AZ24"/>
    <mergeCell ref="BV25:BZ25"/>
    <mergeCell ref="BA25:BE25"/>
    <mergeCell ref="BF23:BH23"/>
    <mergeCell ref="BI23:BK23"/>
    <mergeCell ref="BL23:BP23"/>
    <mergeCell ref="BQ23:BS23"/>
    <mergeCell ref="BT23:BU23"/>
    <mergeCell ref="AF23:AG23"/>
    <mergeCell ref="AH23:AL23"/>
    <mergeCell ref="AO23:AP23"/>
    <mergeCell ref="AQ23:AR23"/>
    <mergeCell ref="AS23:AX23"/>
    <mergeCell ref="AY23:AZ23"/>
    <mergeCell ref="A24:B24"/>
    <mergeCell ref="C24:D24"/>
    <mergeCell ref="E24:J24"/>
    <mergeCell ref="K24:L24"/>
    <mergeCell ref="M24:Q24"/>
    <mergeCell ref="R24:T24"/>
    <mergeCell ref="U24:W24"/>
    <mergeCell ref="X24:AB24"/>
    <mergeCell ref="AC24:AE24"/>
    <mergeCell ref="BV22:BZ22"/>
    <mergeCell ref="A23:B23"/>
    <mergeCell ref="C23:D23"/>
    <mergeCell ref="E23:J23"/>
    <mergeCell ref="K23:L23"/>
    <mergeCell ref="M23:Q23"/>
    <mergeCell ref="R23:T23"/>
    <mergeCell ref="U23:W23"/>
    <mergeCell ref="X23:AB23"/>
    <mergeCell ref="AC23:AE23"/>
    <mergeCell ref="BA22:BE22"/>
    <mergeCell ref="BF22:BH22"/>
    <mergeCell ref="BI22:BK22"/>
    <mergeCell ref="BL22:BP22"/>
    <mergeCell ref="BQ22:BS22"/>
    <mergeCell ref="BT22:BU22"/>
    <mergeCell ref="AF22:AG22"/>
    <mergeCell ref="AH22:AL22"/>
    <mergeCell ref="AO22:AP22"/>
    <mergeCell ref="AQ22:AR22"/>
    <mergeCell ref="AS22:AX22"/>
    <mergeCell ref="AY22:AZ22"/>
    <mergeCell ref="BV23:BZ23"/>
    <mergeCell ref="BA23:BE23"/>
    <mergeCell ref="BF21:BH21"/>
    <mergeCell ref="BI21:BK21"/>
    <mergeCell ref="BL21:BP21"/>
    <mergeCell ref="BQ21:BS21"/>
    <mergeCell ref="BT21:BU21"/>
    <mergeCell ref="AF21:AG21"/>
    <mergeCell ref="AH21:AL21"/>
    <mergeCell ref="AO21:AP21"/>
    <mergeCell ref="AQ21:AR21"/>
    <mergeCell ref="AS21:AX21"/>
    <mergeCell ref="AY21:AZ21"/>
    <mergeCell ref="A22:B22"/>
    <mergeCell ref="C22:D22"/>
    <mergeCell ref="E22:J22"/>
    <mergeCell ref="K22:L22"/>
    <mergeCell ref="M22:Q22"/>
    <mergeCell ref="R22:T22"/>
    <mergeCell ref="U22:W22"/>
    <mergeCell ref="X22:AB22"/>
    <mergeCell ref="AC22:AE22"/>
    <mergeCell ref="BV20:BZ20"/>
    <mergeCell ref="A21:B21"/>
    <mergeCell ref="C21:D21"/>
    <mergeCell ref="E21:J21"/>
    <mergeCell ref="K21:L21"/>
    <mergeCell ref="M21:Q21"/>
    <mergeCell ref="R21:T21"/>
    <mergeCell ref="U21:W21"/>
    <mergeCell ref="X21:AB21"/>
    <mergeCell ref="AC21:AE21"/>
    <mergeCell ref="BA20:BE20"/>
    <mergeCell ref="BF20:BH20"/>
    <mergeCell ref="BI20:BK20"/>
    <mergeCell ref="BL20:BP20"/>
    <mergeCell ref="BQ20:BS20"/>
    <mergeCell ref="BT20:BU20"/>
    <mergeCell ref="AF20:AG20"/>
    <mergeCell ref="AH20:AL20"/>
    <mergeCell ref="AO20:AP20"/>
    <mergeCell ref="AQ20:AR20"/>
    <mergeCell ref="AS20:AX20"/>
    <mergeCell ref="AY20:AZ20"/>
    <mergeCell ref="BV21:BZ21"/>
    <mergeCell ref="BA21:BE21"/>
    <mergeCell ref="BF19:BH19"/>
    <mergeCell ref="BI19:BK19"/>
    <mergeCell ref="BL19:BP19"/>
    <mergeCell ref="BQ19:BS19"/>
    <mergeCell ref="BT19:BU19"/>
    <mergeCell ref="AF19:AG19"/>
    <mergeCell ref="AH19:AL19"/>
    <mergeCell ref="AO19:AP19"/>
    <mergeCell ref="AQ19:AR19"/>
    <mergeCell ref="AS19:AX19"/>
    <mergeCell ref="AY19:AZ19"/>
    <mergeCell ref="A20:B20"/>
    <mergeCell ref="C20:D20"/>
    <mergeCell ref="E20:J20"/>
    <mergeCell ref="K20:L20"/>
    <mergeCell ref="M20:Q20"/>
    <mergeCell ref="R20:T20"/>
    <mergeCell ref="U20:W20"/>
    <mergeCell ref="X20:AB20"/>
    <mergeCell ref="AC20:AE20"/>
    <mergeCell ref="BV18:BZ18"/>
    <mergeCell ref="A19:B19"/>
    <mergeCell ref="C19:D19"/>
    <mergeCell ref="E19:J19"/>
    <mergeCell ref="K19:L19"/>
    <mergeCell ref="M19:Q19"/>
    <mergeCell ref="R19:T19"/>
    <mergeCell ref="U19:W19"/>
    <mergeCell ref="X19:AB19"/>
    <mergeCell ref="AC19:AE19"/>
    <mergeCell ref="BA18:BE18"/>
    <mergeCell ref="BF18:BH18"/>
    <mergeCell ref="BI18:BK18"/>
    <mergeCell ref="BL18:BP18"/>
    <mergeCell ref="BQ18:BS18"/>
    <mergeCell ref="BT18:BU18"/>
    <mergeCell ref="AF18:AG18"/>
    <mergeCell ref="AH18:AL18"/>
    <mergeCell ref="AO18:AP18"/>
    <mergeCell ref="AQ18:AR18"/>
    <mergeCell ref="AS18:AX18"/>
    <mergeCell ref="AY18:AZ18"/>
    <mergeCell ref="BV19:BZ19"/>
    <mergeCell ref="BA19:BE19"/>
    <mergeCell ref="BF17:BH17"/>
    <mergeCell ref="BI17:BK17"/>
    <mergeCell ref="BL17:BP17"/>
    <mergeCell ref="BQ17:BS17"/>
    <mergeCell ref="BT17:BU17"/>
    <mergeCell ref="AF17:AG17"/>
    <mergeCell ref="AH17:AL17"/>
    <mergeCell ref="AO17:AP17"/>
    <mergeCell ref="AQ17:AR17"/>
    <mergeCell ref="AS17:AX17"/>
    <mergeCell ref="AY17:AZ17"/>
    <mergeCell ref="A18:B18"/>
    <mergeCell ref="C18:D18"/>
    <mergeCell ref="E18:J18"/>
    <mergeCell ref="K18:L18"/>
    <mergeCell ref="M18:Q18"/>
    <mergeCell ref="R18:T18"/>
    <mergeCell ref="U18:W18"/>
    <mergeCell ref="X18:AB18"/>
    <mergeCell ref="AC18:AE18"/>
    <mergeCell ref="BV16:BZ16"/>
    <mergeCell ref="A17:B17"/>
    <mergeCell ref="C17:D17"/>
    <mergeCell ref="E17:J17"/>
    <mergeCell ref="K17:L17"/>
    <mergeCell ref="M17:Q17"/>
    <mergeCell ref="R17:T17"/>
    <mergeCell ref="U17:W17"/>
    <mergeCell ref="X17:AB17"/>
    <mergeCell ref="AC17:AE17"/>
    <mergeCell ref="BA16:BE16"/>
    <mergeCell ref="BF16:BH16"/>
    <mergeCell ref="BI16:BK16"/>
    <mergeCell ref="BL16:BP16"/>
    <mergeCell ref="BQ16:BS16"/>
    <mergeCell ref="BT16:BU16"/>
    <mergeCell ref="AF16:AG16"/>
    <mergeCell ref="AH16:AL16"/>
    <mergeCell ref="AO16:AP16"/>
    <mergeCell ref="AQ16:AR16"/>
    <mergeCell ref="AS16:AX16"/>
    <mergeCell ref="AY16:AZ16"/>
    <mergeCell ref="BV17:BZ17"/>
    <mergeCell ref="BA17:BE17"/>
    <mergeCell ref="BF15:BH15"/>
    <mergeCell ref="BI15:BK15"/>
    <mergeCell ref="BL15:BP15"/>
    <mergeCell ref="BQ15:BS15"/>
    <mergeCell ref="BT15:BU15"/>
    <mergeCell ref="AF15:AG15"/>
    <mergeCell ref="AH15:AL15"/>
    <mergeCell ref="AO15:AP15"/>
    <mergeCell ref="AQ15:AR15"/>
    <mergeCell ref="AS15:AX15"/>
    <mergeCell ref="AY15:AZ15"/>
    <mergeCell ref="A16:B16"/>
    <mergeCell ref="C16:D16"/>
    <mergeCell ref="E16:J16"/>
    <mergeCell ref="K16:L16"/>
    <mergeCell ref="M16:Q16"/>
    <mergeCell ref="R16:T16"/>
    <mergeCell ref="U16:W16"/>
    <mergeCell ref="X16:AB16"/>
    <mergeCell ref="AC16:AE16"/>
    <mergeCell ref="BV14:BZ14"/>
    <mergeCell ref="A15:B15"/>
    <mergeCell ref="C15:D15"/>
    <mergeCell ref="E15:J15"/>
    <mergeCell ref="K15:L15"/>
    <mergeCell ref="M15:Q15"/>
    <mergeCell ref="R15:T15"/>
    <mergeCell ref="U15:W15"/>
    <mergeCell ref="X15:AB15"/>
    <mergeCell ref="AC15:AE15"/>
    <mergeCell ref="BA14:BE14"/>
    <mergeCell ref="BF14:BH14"/>
    <mergeCell ref="BI14:BK14"/>
    <mergeCell ref="BL14:BP14"/>
    <mergeCell ref="BQ14:BS14"/>
    <mergeCell ref="BT14:BU14"/>
    <mergeCell ref="AF14:AG14"/>
    <mergeCell ref="AH14:AL14"/>
    <mergeCell ref="AO14:AP14"/>
    <mergeCell ref="AQ14:AR14"/>
    <mergeCell ref="AS14:AX14"/>
    <mergeCell ref="AY14:AZ14"/>
    <mergeCell ref="BV15:BZ15"/>
    <mergeCell ref="BA15:BE15"/>
    <mergeCell ref="BF13:BH13"/>
    <mergeCell ref="BI13:BK13"/>
    <mergeCell ref="BL13:BP13"/>
    <mergeCell ref="BQ13:BS13"/>
    <mergeCell ref="BT13:BU13"/>
    <mergeCell ref="AF13:AG13"/>
    <mergeCell ref="AH13:AL13"/>
    <mergeCell ref="AO13:AP13"/>
    <mergeCell ref="AQ13:AR13"/>
    <mergeCell ref="AS13:AX13"/>
    <mergeCell ref="AY13:AZ13"/>
    <mergeCell ref="A14:B14"/>
    <mergeCell ref="C14:D14"/>
    <mergeCell ref="E14:J14"/>
    <mergeCell ref="K14:L14"/>
    <mergeCell ref="M14:Q14"/>
    <mergeCell ref="R14:T14"/>
    <mergeCell ref="U14:W14"/>
    <mergeCell ref="X14:AB14"/>
    <mergeCell ref="AC14:AE14"/>
    <mergeCell ref="BV12:BZ12"/>
    <mergeCell ref="A13:B13"/>
    <mergeCell ref="C13:D13"/>
    <mergeCell ref="E13:J13"/>
    <mergeCell ref="K13:L13"/>
    <mergeCell ref="M13:Q13"/>
    <mergeCell ref="R13:T13"/>
    <mergeCell ref="U13:W13"/>
    <mergeCell ref="X13:AB13"/>
    <mergeCell ref="AC13:AE13"/>
    <mergeCell ref="BA12:BE12"/>
    <mergeCell ref="BF12:BH12"/>
    <mergeCell ref="BI12:BK12"/>
    <mergeCell ref="BL12:BP12"/>
    <mergeCell ref="BQ12:BS12"/>
    <mergeCell ref="BT12:BU12"/>
    <mergeCell ref="AF12:AG12"/>
    <mergeCell ref="AH12:AL12"/>
    <mergeCell ref="AO12:AP12"/>
    <mergeCell ref="AQ12:AR12"/>
    <mergeCell ref="AS12:AX12"/>
    <mergeCell ref="AY12:AZ12"/>
    <mergeCell ref="BV13:BZ13"/>
    <mergeCell ref="BA13:BE13"/>
    <mergeCell ref="A12:B12"/>
    <mergeCell ref="C12:D12"/>
    <mergeCell ref="E12:J12"/>
    <mergeCell ref="K12:L12"/>
    <mergeCell ref="M12:Q12"/>
    <mergeCell ref="R12:T12"/>
    <mergeCell ref="U12:W12"/>
    <mergeCell ref="X12:AB12"/>
    <mergeCell ref="AC12:AE12"/>
    <mergeCell ref="BX6:BZ7"/>
    <mergeCell ref="A10:B11"/>
    <mergeCell ref="C10:D11"/>
    <mergeCell ref="E10:W10"/>
    <mergeCell ref="X10:AB10"/>
    <mergeCell ref="AC10:AE10"/>
    <mergeCell ref="AF10:AL11"/>
    <mergeCell ref="AO10:AP11"/>
    <mergeCell ref="AQ10:AR11"/>
    <mergeCell ref="AS10:BK10"/>
    <mergeCell ref="BL10:BP10"/>
    <mergeCell ref="BQ10:BS10"/>
    <mergeCell ref="BT10:BZ11"/>
    <mergeCell ref="E11:T11"/>
    <mergeCell ref="U11:W11"/>
    <mergeCell ref="X11:AB11"/>
    <mergeCell ref="AC11:AE11"/>
    <mergeCell ref="AS11:BH11"/>
    <mergeCell ref="BI11:BK11"/>
    <mergeCell ref="BL11:BP11"/>
    <mergeCell ref="BQ11:BS11"/>
    <mergeCell ref="BO5:BW5"/>
    <mergeCell ref="A6:G8"/>
    <mergeCell ref="H6:S8"/>
    <mergeCell ref="T6:W8"/>
    <mergeCell ref="BK6:BN7"/>
    <mergeCell ref="BO6:BW7"/>
    <mergeCell ref="BO3:BR3"/>
    <mergeCell ref="BS3:BV3"/>
    <mergeCell ref="A5:G5"/>
    <mergeCell ref="H5:S5"/>
    <mergeCell ref="T5:W5"/>
    <mergeCell ref="Z5:AD8"/>
    <mergeCell ref="AE5:AP8"/>
    <mergeCell ref="AQ5:AU8"/>
    <mergeCell ref="AV5:BE8"/>
    <mergeCell ref="BF5:BJ8"/>
    <mergeCell ref="U1:AZ2"/>
    <mergeCell ref="BK1:BN1"/>
    <mergeCell ref="BO1:BR1"/>
    <mergeCell ref="BS1:BV1"/>
    <mergeCell ref="BW1:BZ1"/>
    <mergeCell ref="BK2:BN2"/>
    <mergeCell ref="BO2:BR2"/>
    <mergeCell ref="BS2:BV2"/>
    <mergeCell ref="BW2:BZ3"/>
    <mergeCell ref="BK3:BN3"/>
  </mergeCells>
  <phoneticPr fontId="2"/>
  <dataValidations count="1">
    <dataValidation type="list" allowBlank="1" showInputMessage="1" showErrorMessage="1" sqref="BT12:BU26 AF12:AG27" xr:uid="{00000000-0002-0000-0300-000000000000}">
      <formula1>"年休,時間休,夏休,特休,忌引き,研修,祝日,その他"</formula1>
    </dataValidation>
  </dataValidations>
  <pageMargins left="0.62" right="0.46" top="0.42" bottom="0.2" header="0.21" footer="0.2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CK2092"/>
  <sheetViews>
    <sheetView tabSelected="1" view="pageBreakPreview" zoomScaleNormal="100" zoomScaleSheetLayoutView="100" workbookViewId="0">
      <selection activeCell="CD17" sqref="CD17"/>
    </sheetView>
  </sheetViews>
  <sheetFormatPr defaultRowHeight="12"/>
  <cols>
    <col min="1" max="12" width="1.75" style="1" customWidth="1"/>
    <col min="13" max="17" width="2.125" style="1" customWidth="1"/>
    <col min="18" max="31" width="1.75" style="1" customWidth="1"/>
    <col min="32" max="33" width="2.625" style="1" customWidth="1"/>
    <col min="34" max="52" width="1.75" style="1" customWidth="1"/>
    <col min="53" max="56" width="2.125" style="1" customWidth="1"/>
    <col min="57" max="57" width="2.125" style="5" customWidth="1"/>
    <col min="58" max="71" width="1.75" style="1" customWidth="1"/>
    <col min="72" max="73" width="2.625" style="1" customWidth="1"/>
    <col min="74" max="81" width="1.75" style="1" customWidth="1"/>
    <col min="82" max="82" width="8.125" style="1" customWidth="1"/>
    <col min="83" max="119" width="1.75" style="1" customWidth="1"/>
    <col min="120" max="16384" width="9" style="1"/>
  </cols>
  <sheetData>
    <row r="1" spans="1:89" ht="7.5" customHeight="1"/>
    <row r="2" spans="1:89" ht="13.5" customHeight="1">
      <c r="U2" s="512" t="s">
        <v>64</v>
      </c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512"/>
      <c r="AN2" s="512"/>
      <c r="AO2" s="512"/>
      <c r="AP2" s="512"/>
      <c r="AQ2" s="512"/>
      <c r="AR2" s="512"/>
      <c r="AS2" s="512"/>
      <c r="AT2" s="512"/>
      <c r="AU2" s="512"/>
      <c r="AV2" s="512"/>
      <c r="AW2" s="512"/>
      <c r="AX2" s="512"/>
      <c r="AY2" s="512"/>
      <c r="AZ2" s="512"/>
      <c r="BE2" s="1"/>
      <c r="BK2" s="139"/>
      <c r="BL2" s="140"/>
      <c r="BM2" s="140"/>
      <c r="BN2" s="141"/>
      <c r="BO2" s="139" t="s">
        <v>193</v>
      </c>
      <c r="BP2" s="140"/>
      <c r="BQ2" s="140"/>
      <c r="BR2" s="141"/>
      <c r="BS2" s="139" t="s">
        <v>194</v>
      </c>
      <c r="BT2" s="140"/>
      <c r="BU2" s="140"/>
      <c r="BV2" s="141"/>
      <c r="BW2" s="139" t="s">
        <v>195</v>
      </c>
      <c r="BX2" s="140"/>
      <c r="BY2" s="140"/>
      <c r="BZ2" s="141"/>
      <c r="CA2" s="17"/>
      <c r="CB2" s="17"/>
      <c r="CC2" s="17"/>
      <c r="CD2" s="17"/>
      <c r="CE2" s="17"/>
      <c r="CF2" s="17"/>
      <c r="CG2" s="17"/>
      <c r="CH2" s="17"/>
      <c r="CK2" s="5"/>
    </row>
    <row r="3" spans="1:89" ht="13.5" customHeight="1">
      <c r="K3" s="14"/>
      <c r="L3" s="14"/>
      <c r="M3" s="14"/>
      <c r="N3" s="14"/>
      <c r="O3" s="14"/>
      <c r="P3" s="14"/>
      <c r="Q3" s="14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E3" s="1"/>
      <c r="BK3" s="139" t="s">
        <v>190</v>
      </c>
      <c r="BL3" s="140"/>
      <c r="BM3" s="140"/>
      <c r="BN3" s="141"/>
      <c r="BO3" s="139"/>
      <c r="BP3" s="140"/>
      <c r="BQ3" s="140"/>
      <c r="BR3" s="141"/>
      <c r="BS3" s="139"/>
      <c r="BT3" s="140"/>
      <c r="BU3" s="140"/>
      <c r="BV3" s="141"/>
      <c r="BW3" s="338" t="s">
        <v>196</v>
      </c>
      <c r="BX3" s="339"/>
      <c r="BY3" s="339"/>
      <c r="BZ3" s="340"/>
      <c r="CA3" s="24"/>
      <c r="CB3" s="24"/>
      <c r="CC3" s="24"/>
      <c r="CD3" s="39">
        <v>3.125E-2</v>
      </c>
      <c r="CE3" s="24"/>
      <c r="CF3" s="24"/>
      <c r="CG3" s="24"/>
      <c r="CH3" s="24"/>
      <c r="CK3" s="5"/>
    </row>
    <row r="4" spans="1:89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BE4" s="1"/>
      <c r="BK4" s="139" t="s">
        <v>192</v>
      </c>
      <c r="BL4" s="140"/>
      <c r="BM4" s="140"/>
      <c r="BN4" s="141"/>
      <c r="BO4" s="139"/>
      <c r="BP4" s="140"/>
      <c r="BQ4" s="140"/>
      <c r="BR4" s="141"/>
      <c r="BS4" s="139"/>
      <c r="BT4" s="140"/>
      <c r="BU4" s="140"/>
      <c r="BV4" s="141"/>
      <c r="BW4" s="130"/>
      <c r="BX4" s="131"/>
      <c r="BY4" s="131"/>
      <c r="BZ4" s="132"/>
      <c r="CA4" s="18"/>
      <c r="CB4" s="19"/>
      <c r="CC4" s="19"/>
      <c r="CD4" s="19"/>
      <c r="CE4" s="19"/>
      <c r="CF4" s="19"/>
      <c r="CG4" s="19"/>
      <c r="CH4" s="19"/>
      <c r="CI4" s="13"/>
      <c r="CJ4" s="13"/>
      <c r="CK4" s="5"/>
    </row>
    <row r="5" spans="1:89" s="6" customFormat="1" ht="13.5" customHeight="1" thickBot="1">
      <c r="A5" s="16"/>
      <c r="B5" s="16"/>
      <c r="C5" s="16"/>
      <c r="D5" s="1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AS5" s="15"/>
      <c r="AT5" s="15"/>
      <c r="BL5" s="6" t="s">
        <v>197</v>
      </c>
      <c r="CA5" s="21"/>
      <c r="CB5" s="22"/>
      <c r="CC5" s="20"/>
      <c r="CD5" s="20"/>
      <c r="CE5" s="20"/>
      <c r="CF5" s="20"/>
      <c r="CG5" s="20"/>
      <c r="CH5" s="20"/>
      <c r="CI5" s="15"/>
      <c r="CJ5" s="15"/>
      <c r="CK5" s="7"/>
    </row>
    <row r="6" spans="1:89" s="9" customFormat="1" ht="18" customHeight="1">
      <c r="A6" s="510" t="s">
        <v>1</v>
      </c>
      <c r="B6" s="511"/>
      <c r="C6" s="511"/>
      <c r="D6" s="511"/>
      <c r="E6" s="511"/>
      <c r="F6" s="511"/>
      <c r="G6" s="511"/>
      <c r="H6" s="509"/>
      <c r="I6" s="507"/>
      <c r="J6" s="506"/>
      <c r="K6" s="507"/>
      <c r="L6" s="506"/>
      <c r="M6" s="507"/>
      <c r="N6" s="506"/>
      <c r="O6" s="507"/>
      <c r="P6" s="506"/>
      <c r="Q6" s="507"/>
      <c r="R6" s="506"/>
      <c r="S6" s="508"/>
      <c r="T6" s="366" t="s">
        <v>205</v>
      </c>
      <c r="U6" s="366"/>
      <c r="V6" s="366"/>
      <c r="W6" s="367"/>
      <c r="Y6" s="27"/>
      <c r="Z6" s="210" t="s">
        <v>282</v>
      </c>
      <c r="AA6" s="211"/>
      <c r="AB6" s="211"/>
      <c r="AC6" s="211"/>
      <c r="AD6" s="211"/>
      <c r="AE6" s="497" t="s">
        <v>283</v>
      </c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9"/>
      <c r="AQ6" s="142" t="s">
        <v>66</v>
      </c>
      <c r="AR6" s="143"/>
      <c r="AS6" s="143"/>
      <c r="AT6" s="143"/>
      <c r="AU6" s="144"/>
      <c r="AV6" s="377" t="s">
        <v>284</v>
      </c>
      <c r="AW6" s="378"/>
      <c r="AX6" s="378"/>
      <c r="AY6" s="378"/>
      <c r="AZ6" s="378"/>
      <c r="BA6" s="378"/>
      <c r="BB6" s="378"/>
      <c r="BC6" s="378"/>
      <c r="BD6" s="378"/>
      <c r="BE6" s="379"/>
      <c r="BF6" s="121" t="s">
        <v>25</v>
      </c>
      <c r="BG6" s="122"/>
      <c r="BH6" s="122"/>
      <c r="BI6" s="122"/>
      <c r="BJ6" s="123"/>
      <c r="BK6" s="48" t="s">
        <v>189</v>
      </c>
      <c r="BL6" s="49"/>
      <c r="BM6" s="49"/>
      <c r="BN6" s="49"/>
      <c r="BO6" s="514"/>
      <c r="BP6" s="514"/>
      <c r="BQ6" s="514"/>
      <c r="BR6" s="514"/>
      <c r="BS6" s="514"/>
      <c r="BT6" s="514"/>
      <c r="BU6" s="514"/>
      <c r="BV6" s="514"/>
      <c r="BW6" s="514"/>
      <c r="BX6" s="49" t="s">
        <v>190</v>
      </c>
      <c r="BY6" s="49"/>
      <c r="BZ6" s="50"/>
    </row>
    <row r="7" spans="1:89" s="25" customFormat="1" ht="18" customHeight="1">
      <c r="A7" s="476" t="s">
        <v>50</v>
      </c>
      <c r="B7" s="477"/>
      <c r="C7" s="477"/>
      <c r="D7" s="477"/>
      <c r="E7" s="477"/>
      <c r="F7" s="477"/>
      <c r="G7" s="477"/>
      <c r="H7" s="482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4"/>
      <c r="T7" s="491" t="s">
        <v>204</v>
      </c>
      <c r="U7" s="491"/>
      <c r="V7" s="491"/>
      <c r="W7" s="492"/>
      <c r="Y7" s="28"/>
      <c r="Z7" s="212"/>
      <c r="AA7" s="213"/>
      <c r="AB7" s="213"/>
      <c r="AC7" s="213"/>
      <c r="AD7" s="213"/>
      <c r="AE7" s="500"/>
      <c r="AF7" s="501"/>
      <c r="AG7" s="501"/>
      <c r="AH7" s="501"/>
      <c r="AI7" s="501"/>
      <c r="AJ7" s="501"/>
      <c r="AK7" s="501"/>
      <c r="AL7" s="501"/>
      <c r="AM7" s="501"/>
      <c r="AN7" s="501"/>
      <c r="AO7" s="501"/>
      <c r="AP7" s="502"/>
      <c r="AQ7" s="145"/>
      <c r="AR7" s="146"/>
      <c r="AS7" s="146"/>
      <c r="AT7" s="146"/>
      <c r="AU7" s="147"/>
      <c r="AV7" s="380"/>
      <c r="AW7" s="381"/>
      <c r="AX7" s="381"/>
      <c r="AY7" s="381"/>
      <c r="AZ7" s="381"/>
      <c r="BA7" s="381"/>
      <c r="BB7" s="381"/>
      <c r="BC7" s="381"/>
      <c r="BD7" s="381"/>
      <c r="BE7" s="382"/>
      <c r="BF7" s="124"/>
      <c r="BG7" s="125"/>
      <c r="BH7" s="125"/>
      <c r="BI7" s="125"/>
      <c r="BJ7" s="126"/>
      <c r="BK7" s="357" t="s">
        <v>191</v>
      </c>
      <c r="BL7" s="358"/>
      <c r="BM7" s="358"/>
      <c r="BN7" s="358"/>
      <c r="BO7" s="515"/>
      <c r="BP7" s="515"/>
      <c r="BQ7" s="515"/>
      <c r="BR7" s="515"/>
      <c r="BS7" s="515"/>
      <c r="BT7" s="515"/>
      <c r="BU7" s="515"/>
      <c r="BV7" s="515"/>
      <c r="BW7" s="515"/>
      <c r="BX7" s="358" t="s">
        <v>27</v>
      </c>
      <c r="BY7" s="358"/>
      <c r="BZ7" s="535"/>
    </row>
    <row r="8" spans="1:89" s="25" customFormat="1" ht="18" customHeight="1">
      <c r="A8" s="478"/>
      <c r="B8" s="479"/>
      <c r="C8" s="479"/>
      <c r="D8" s="479"/>
      <c r="E8" s="479"/>
      <c r="F8" s="479"/>
      <c r="G8" s="479"/>
      <c r="H8" s="485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7"/>
      <c r="T8" s="493"/>
      <c r="U8" s="493"/>
      <c r="V8" s="493"/>
      <c r="W8" s="494"/>
      <c r="Y8" s="28"/>
      <c r="Z8" s="212"/>
      <c r="AA8" s="213"/>
      <c r="AB8" s="213"/>
      <c r="AC8" s="213"/>
      <c r="AD8" s="213"/>
      <c r="AE8" s="500"/>
      <c r="AF8" s="501"/>
      <c r="AG8" s="501"/>
      <c r="AH8" s="501"/>
      <c r="AI8" s="501"/>
      <c r="AJ8" s="501"/>
      <c r="AK8" s="501"/>
      <c r="AL8" s="501"/>
      <c r="AM8" s="501"/>
      <c r="AN8" s="501"/>
      <c r="AO8" s="501"/>
      <c r="AP8" s="502"/>
      <c r="AQ8" s="145"/>
      <c r="AR8" s="146"/>
      <c r="AS8" s="146"/>
      <c r="AT8" s="146"/>
      <c r="AU8" s="147"/>
      <c r="AV8" s="380"/>
      <c r="AW8" s="381"/>
      <c r="AX8" s="381"/>
      <c r="AY8" s="381"/>
      <c r="AZ8" s="381"/>
      <c r="BA8" s="381"/>
      <c r="BB8" s="381"/>
      <c r="BC8" s="381"/>
      <c r="BD8" s="381"/>
      <c r="BE8" s="382"/>
      <c r="BF8" s="124"/>
      <c r="BG8" s="125"/>
      <c r="BH8" s="125"/>
      <c r="BI8" s="125"/>
      <c r="BJ8" s="126"/>
      <c r="BK8" s="359"/>
      <c r="BL8" s="360"/>
      <c r="BM8" s="360"/>
      <c r="BN8" s="360"/>
      <c r="BO8" s="516"/>
      <c r="BP8" s="516"/>
      <c r="BQ8" s="516"/>
      <c r="BR8" s="516"/>
      <c r="BS8" s="516"/>
      <c r="BT8" s="516"/>
      <c r="BU8" s="516"/>
      <c r="BV8" s="516"/>
      <c r="BW8" s="516"/>
      <c r="BX8" s="360"/>
      <c r="BY8" s="360"/>
      <c r="BZ8" s="536"/>
    </row>
    <row r="9" spans="1:89" s="9" customFormat="1" ht="18" customHeight="1" thickBot="1">
      <c r="A9" s="480"/>
      <c r="B9" s="481"/>
      <c r="C9" s="481"/>
      <c r="D9" s="481"/>
      <c r="E9" s="481"/>
      <c r="F9" s="481"/>
      <c r="G9" s="481"/>
      <c r="H9" s="488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90"/>
      <c r="T9" s="495"/>
      <c r="U9" s="495"/>
      <c r="V9" s="495"/>
      <c r="W9" s="496"/>
      <c r="Z9" s="214"/>
      <c r="AA9" s="215"/>
      <c r="AB9" s="215"/>
      <c r="AC9" s="215"/>
      <c r="AD9" s="215"/>
      <c r="AE9" s="503"/>
      <c r="AF9" s="504"/>
      <c r="AG9" s="504"/>
      <c r="AH9" s="504"/>
      <c r="AI9" s="504"/>
      <c r="AJ9" s="504"/>
      <c r="AK9" s="504"/>
      <c r="AL9" s="504"/>
      <c r="AM9" s="504"/>
      <c r="AN9" s="504"/>
      <c r="AO9" s="504"/>
      <c r="AP9" s="505"/>
      <c r="AQ9" s="148"/>
      <c r="AR9" s="149"/>
      <c r="AS9" s="149"/>
      <c r="AT9" s="149"/>
      <c r="AU9" s="150"/>
      <c r="AV9" s="383"/>
      <c r="AW9" s="384"/>
      <c r="AX9" s="384"/>
      <c r="AY9" s="384"/>
      <c r="AZ9" s="384"/>
      <c r="BA9" s="384"/>
      <c r="BB9" s="384"/>
      <c r="BC9" s="384"/>
      <c r="BD9" s="384"/>
      <c r="BE9" s="385"/>
      <c r="BF9" s="127"/>
      <c r="BG9" s="128"/>
      <c r="BH9" s="128"/>
      <c r="BI9" s="128"/>
      <c r="BJ9" s="129"/>
      <c r="BK9" s="52" t="s">
        <v>203</v>
      </c>
      <c r="BL9" s="51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6"/>
      <c r="BY9" s="46"/>
      <c r="BZ9" s="47"/>
    </row>
    <row r="10" spans="1:89" s="9" customFormat="1" ht="7.5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89" s="9" customFormat="1" ht="16.5" customHeight="1">
      <c r="A11" s="115" t="s">
        <v>2</v>
      </c>
      <c r="B11" s="116"/>
      <c r="C11" s="116" t="s">
        <v>3</v>
      </c>
      <c r="D11" s="116"/>
      <c r="E11" s="133" t="s">
        <v>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4" t="s">
        <v>6</v>
      </c>
      <c r="Y11" s="135"/>
      <c r="Z11" s="135"/>
      <c r="AA11" s="135"/>
      <c r="AB11" s="136"/>
      <c r="AC11" s="134" t="s">
        <v>8</v>
      </c>
      <c r="AD11" s="135"/>
      <c r="AE11" s="136"/>
      <c r="AF11" s="116" t="s">
        <v>9</v>
      </c>
      <c r="AG11" s="116"/>
      <c r="AH11" s="116"/>
      <c r="AI11" s="116"/>
      <c r="AJ11" s="116"/>
      <c r="AK11" s="116"/>
      <c r="AL11" s="137"/>
      <c r="AM11" s="4"/>
      <c r="AN11" s="4"/>
      <c r="AO11" s="115" t="s">
        <v>2</v>
      </c>
      <c r="AP11" s="116"/>
      <c r="AQ11" s="116" t="s">
        <v>3</v>
      </c>
      <c r="AR11" s="116"/>
      <c r="AS11" s="133" t="s">
        <v>4</v>
      </c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4" t="s">
        <v>6</v>
      </c>
      <c r="BM11" s="135"/>
      <c r="BN11" s="135"/>
      <c r="BO11" s="135"/>
      <c r="BP11" s="136"/>
      <c r="BQ11" s="134" t="s">
        <v>8</v>
      </c>
      <c r="BR11" s="135"/>
      <c r="BS11" s="136"/>
      <c r="BT11" s="116" t="s">
        <v>9</v>
      </c>
      <c r="BU11" s="116"/>
      <c r="BV11" s="116"/>
      <c r="BW11" s="116"/>
      <c r="BX11" s="116"/>
      <c r="BY11" s="116"/>
      <c r="BZ11" s="137"/>
    </row>
    <row r="12" spans="1:89" s="9" customFormat="1" ht="16.5" customHeight="1">
      <c r="A12" s="117"/>
      <c r="B12" s="118"/>
      <c r="C12" s="118"/>
      <c r="D12" s="118"/>
      <c r="E12" s="139" t="s">
        <v>52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113" t="s">
        <v>5</v>
      </c>
      <c r="V12" s="113"/>
      <c r="W12" s="113"/>
      <c r="X12" s="130" t="s">
        <v>7</v>
      </c>
      <c r="Y12" s="131"/>
      <c r="Z12" s="131"/>
      <c r="AA12" s="131"/>
      <c r="AB12" s="132"/>
      <c r="AC12" s="130" t="s">
        <v>0</v>
      </c>
      <c r="AD12" s="131"/>
      <c r="AE12" s="132"/>
      <c r="AF12" s="118"/>
      <c r="AG12" s="118"/>
      <c r="AH12" s="118"/>
      <c r="AI12" s="118"/>
      <c r="AJ12" s="118"/>
      <c r="AK12" s="118"/>
      <c r="AL12" s="138"/>
      <c r="AM12" s="4"/>
      <c r="AN12" s="4"/>
      <c r="AO12" s="117"/>
      <c r="AP12" s="118"/>
      <c r="AQ12" s="118"/>
      <c r="AR12" s="118"/>
      <c r="AS12" s="139" t="s">
        <v>52</v>
      </c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1"/>
      <c r="BI12" s="113" t="s">
        <v>5</v>
      </c>
      <c r="BJ12" s="113"/>
      <c r="BK12" s="113"/>
      <c r="BL12" s="130" t="s">
        <v>7</v>
      </c>
      <c r="BM12" s="131"/>
      <c r="BN12" s="131"/>
      <c r="BO12" s="131"/>
      <c r="BP12" s="132"/>
      <c r="BQ12" s="130" t="s">
        <v>0</v>
      </c>
      <c r="BR12" s="131"/>
      <c r="BS12" s="132"/>
      <c r="BT12" s="118"/>
      <c r="BU12" s="118"/>
      <c r="BV12" s="118"/>
      <c r="BW12" s="118"/>
      <c r="BX12" s="118"/>
      <c r="BY12" s="118"/>
      <c r="BZ12" s="138"/>
    </row>
    <row r="13" spans="1:89" s="9" customFormat="1" ht="16.5" customHeight="1">
      <c r="A13" s="119" t="s">
        <v>10</v>
      </c>
      <c r="B13" s="120"/>
      <c r="C13" s="520"/>
      <c r="D13" s="520"/>
      <c r="E13" s="626" t="s">
        <v>86</v>
      </c>
      <c r="F13" s="623"/>
      <c r="G13" s="623"/>
      <c r="H13" s="623"/>
      <c r="I13" s="623"/>
      <c r="J13" s="623"/>
      <c r="K13" s="140" t="s">
        <v>84</v>
      </c>
      <c r="L13" s="140"/>
      <c r="M13" s="622" t="s">
        <v>86</v>
      </c>
      <c r="N13" s="623"/>
      <c r="O13" s="623"/>
      <c r="P13" s="623"/>
      <c r="Q13" s="623"/>
      <c r="R13" s="140" t="s">
        <v>85</v>
      </c>
      <c r="S13" s="140"/>
      <c r="T13" s="141"/>
      <c r="U13" s="395" t="str">
        <f>IFERROR(M13-E13-$CD$3,"0")</f>
        <v>0</v>
      </c>
      <c r="V13" s="395"/>
      <c r="W13" s="395"/>
      <c r="X13" s="395" t="str">
        <f>U13</f>
        <v>0</v>
      </c>
      <c r="Y13" s="395"/>
      <c r="Z13" s="395"/>
      <c r="AA13" s="395"/>
      <c r="AB13" s="395"/>
      <c r="AC13" s="113"/>
      <c r="AD13" s="113"/>
      <c r="AE13" s="113"/>
      <c r="AF13" s="517"/>
      <c r="AG13" s="518"/>
      <c r="AH13" s="517"/>
      <c r="AI13" s="475"/>
      <c r="AJ13" s="475"/>
      <c r="AK13" s="475"/>
      <c r="AL13" s="519"/>
      <c r="AM13" s="4"/>
      <c r="AN13" s="4"/>
      <c r="AO13" s="119" t="s">
        <v>53</v>
      </c>
      <c r="AP13" s="120"/>
      <c r="AQ13" s="520"/>
      <c r="AR13" s="520"/>
      <c r="AS13" s="626" t="s">
        <v>86</v>
      </c>
      <c r="AT13" s="623"/>
      <c r="AU13" s="623"/>
      <c r="AV13" s="623"/>
      <c r="AW13" s="623"/>
      <c r="AX13" s="623"/>
      <c r="AY13" s="140" t="s">
        <v>84</v>
      </c>
      <c r="AZ13" s="140"/>
      <c r="BA13" s="622" t="s">
        <v>86</v>
      </c>
      <c r="BB13" s="623"/>
      <c r="BC13" s="623"/>
      <c r="BD13" s="623"/>
      <c r="BE13" s="623"/>
      <c r="BF13" s="140" t="s">
        <v>85</v>
      </c>
      <c r="BG13" s="140"/>
      <c r="BH13" s="141"/>
      <c r="BI13" s="395" t="str">
        <f>IFERROR(BA13-AS13-$CD$3,"0")</f>
        <v>0</v>
      </c>
      <c r="BJ13" s="395"/>
      <c r="BK13" s="395"/>
      <c r="BL13" s="395">
        <f>X28+BI13</f>
        <v>0</v>
      </c>
      <c r="BM13" s="395"/>
      <c r="BN13" s="395"/>
      <c r="BO13" s="395"/>
      <c r="BP13" s="395"/>
      <c r="BQ13" s="113"/>
      <c r="BR13" s="113"/>
      <c r="BS13" s="113"/>
      <c r="BT13" s="517"/>
      <c r="BU13" s="518"/>
      <c r="BV13" s="517"/>
      <c r="BW13" s="475"/>
      <c r="BX13" s="475"/>
      <c r="BY13" s="475"/>
      <c r="BZ13" s="519"/>
    </row>
    <row r="14" spans="1:89" s="9" customFormat="1" ht="16.5" customHeight="1">
      <c r="A14" s="119" t="s">
        <v>30</v>
      </c>
      <c r="B14" s="120"/>
      <c r="C14" s="520"/>
      <c r="D14" s="520"/>
      <c r="E14" s="626" t="s">
        <v>86</v>
      </c>
      <c r="F14" s="623"/>
      <c r="G14" s="623"/>
      <c r="H14" s="623"/>
      <c r="I14" s="623"/>
      <c r="J14" s="623"/>
      <c r="K14" s="140" t="s">
        <v>84</v>
      </c>
      <c r="L14" s="140"/>
      <c r="M14" s="622" t="s">
        <v>86</v>
      </c>
      <c r="N14" s="623"/>
      <c r="O14" s="623"/>
      <c r="P14" s="623"/>
      <c r="Q14" s="623"/>
      <c r="R14" s="140" t="s">
        <v>85</v>
      </c>
      <c r="S14" s="140"/>
      <c r="T14" s="141"/>
      <c r="U14" s="395" t="str">
        <f t="shared" ref="U14:U28" si="0">IFERROR(M14-E14-$CD$3,"0")</f>
        <v>0</v>
      </c>
      <c r="V14" s="395"/>
      <c r="W14" s="395"/>
      <c r="X14" s="395">
        <f>X13+U14</f>
        <v>0</v>
      </c>
      <c r="Y14" s="395"/>
      <c r="Z14" s="395"/>
      <c r="AA14" s="395"/>
      <c r="AB14" s="395"/>
      <c r="AC14" s="113"/>
      <c r="AD14" s="113"/>
      <c r="AE14" s="113"/>
      <c r="AF14" s="517"/>
      <c r="AG14" s="518"/>
      <c r="AH14" s="517"/>
      <c r="AI14" s="475"/>
      <c r="AJ14" s="475"/>
      <c r="AK14" s="475"/>
      <c r="AL14" s="519"/>
      <c r="AM14" s="4"/>
      <c r="AN14" s="4"/>
      <c r="AO14" s="119" t="s">
        <v>54</v>
      </c>
      <c r="AP14" s="120"/>
      <c r="AQ14" s="520"/>
      <c r="AR14" s="520"/>
      <c r="AS14" s="626" t="s">
        <v>86</v>
      </c>
      <c r="AT14" s="623"/>
      <c r="AU14" s="623"/>
      <c r="AV14" s="623"/>
      <c r="AW14" s="623"/>
      <c r="AX14" s="623"/>
      <c r="AY14" s="140" t="s">
        <v>84</v>
      </c>
      <c r="AZ14" s="140"/>
      <c r="BA14" s="622" t="s">
        <v>86</v>
      </c>
      <c r="BB14" s="623"/>
      <c r="BC14" s="623"/>
      <c r="BD14" s="623"/>
      <c r="BE14" s="623"/>
      <c r="BF14" s="140" t="s">
        <v>85</v>
      </c>
      <c r="BG14" s="140"/>
      <c r="BH14" s="141"/>
      <c r="BI14" s="395" t="str">
        <f t="shared" ref="BI14:BI27" si="1">IFERROR(BA14-AS14-$CD$3,"0")</f>
        <v>0</v>
      </c>
      <c r="BJ14" s="395"/>
      <c r="BK14" s="395"/>
      <c r="BL14" s="395">
        <f>BL13+BI14</f>
        <v>0</v>
      </c>
      <c r="BM14" s="395"/>
      <c r="BN14" s="395"/>
      <c r="BO14" s="395"/>
      <c r="BP14" s="395"/>
      <c r="BQ14" s="113"/>
      <c r="BR14" s="113"/>
      <c r="BS14" s="113"/>
      <c r="BT14" s="517"/>
      <c r="BU14" s="518"/>
      <c r="BV14" s="517"/>
      <c r="BW14" s="475"/>
      <c r="BX14" s="475"/>
      <c r="BY14" s="475"/>
      <c r="BZ14" s="519"/>
    </row>
    <row r="15" spans="1:89" s="9" customFormat="1" ht="16.5" customHeight="1">
      <c r="A15" s="119" t="s">
        <v>31</v>
      </c>
      <c r="B15" s="120"/>
      <c r="C15" s="520"/>
      <c r="D15" s="520"/>
      <c r="E15" s="626" t="s">
        <v>86</v>
      </c>
      <c r="F15" s="623"/>
      <c r="G15" s="623"/>
      <c r="H15" s="623"/>
      <c r="I15" s="623"/>
      <c r="J15" s="623"/>
      <c r="K15" s="140" t="s">
        <v>84</v>
      </c>
      <c r="L15" s="140"/>
      <c r="M15" s="622" t="s">
        <v>86</v>
      </c>
      <c r="N15" s="623"/>
      <c r="O15" s="623"/>
      <c r="P15" s="623"/>
      <c r="Q15" s="623"/>
      <c r="R15" s="140" t="s">
        <v>85</v>
      </c>
      <c r="S15" s="140"/>
      <c r="T15" s="141"/>
      <c r="U15" s="395" t="str">
        <f t="shared" si="0"/>
        <v>0</v>
      </c>
      <c r="V15" s="395"/>
      <c r="W15" s="395"/>
      <c r="X15" s="399">
        <f t="shared" ref="X15:X27" si="2">X14+U15</f>
        <v>0</v>
      </c>
      <c r="Y15" s="400"/>
      <c r="Z15" s="400"/>
      <c r="AA15" s="400"/>
      <c r="AB15" s="401"/>
      <c r="AC15" s="113"/>
      <c r="AD15" s="113"/>
      <c r="AE15" s="113"/>
      <c r="AF15" s="517"/>
      <c r="AG15" s="518"/>
      <c r="AH15" s="517"/>
      <c r="AI15" s="475"/>
      <c r="AJ15" s="475"/>
      <c r="AK15" s="475"/>
      <c r="AL15" s="519"/>
      <c r="AM15" s="4"/>
      <c r="AN15" s="4"/>
      <c r="AO15" s="119" t="s">
        <v>11</v>
      </c>
      <c r="AP15" s="120"/>
      <c r="AQ15" s="520"/>
      <c r="AR15" s="520"/>
      <c r="AS15" s="626" t="s">
        <v>86</v>
      </c>
      <c r="AT15" s="623"/>
      <c r="AU15" s="623"/>
      <c r="AV15" s="623"/>
      <c r="AW15" s="623"/>
      <c r="AX15" s="623"/>
      <c r="AY15" s="140" t="s">
        <v>84</v>
      </c>
      <c r="AZ15" s="140"/>
      <c r="BA15" s="622" t="s">
        <v>86</v>
      </c>
      <c r="BB15" s="623"/>
      <c r="BC15" s="623"/>
      <c r="BD15" s="623"/>
      <c r="BE15" s="623"/>
      <c r="BF15" s="140" t="s">
        <v>85</v>
      </c>
      <c r="BG15" s="140"/>
      <c r="BH15" s="141"/>
      <c r="BI15" s="395" t="str">
        <f t="shared" si="1"/>
        <v>0</v>
      </c>
      <c r="BJ15" s="395"/>
      <c r="BK15" s="395"/>
      <c r="BL15" s="399">
        <f t="shared" ref="BL15:BL27" si="3">BL14+BI15</f>
        <v>0</v>
      </c>
      <c r="BM15" s="400"/>
      <c r="BN15" s="400"/>
      <c r="BO15" s="400"/>
      <c r="BP15" s="401"/>
      <c r="BQ15" s="113"/>
      <c r="BR15" s="113"/>
      <c r="BS15" s="113"/>
      <c r="BT15" s="517"/>
      <c r="BU15" s="518"/>
      <c r="BV15" s="517"/>
      <c r="BW15" s="475"/>
      <c r="BX15" s="475"/>
      <c r="BY15" s="475"/>
      <c r="BZ15" s="519"/>
    </row>
    <row r="16" spans="1:89" s="9" customFormat="1" ht="16.5" customHeight="1">
      <c r="A16" s="119" t="s">
        <v>32</v>
      </c>
      <c r="B16" s="120"/>
      <c r="C16" s="520"/>
      <c r="D16" s="520"/>
      <c r="E16" s="626" t="s">
        <v>86</v>
      </c>
      <c r="F16" s="623"/>
      <c r="G16" s="623"/>
      <c r="H16" s="623"/>
      <c r="I16" s="623"/>
      <c r="J16" s="623"/>
      <c r="K16" s="140" t="s">
        <v>84</v>
      </c>
      <c r="L16" s="140"/>
      <c r="M16" s="622" t="s">
        <v>86</v>
      </c>
      <c r="N16" s="623"/>
      <c r="O16" s="623"/>
      <c r="P16" s="623"/>
      <c r="Q16" s="623"/>
      <c r="R16" s="140" t="s">
        <v>85</v>
      </c>
      <c r="S16" s="140"/>
      <c r="T16" s="141"/>
      <c r="U16" s="395" t="str">
        <f t="shared" si="0"/>
        <v>0</v>
      </c>
      <c r="V16" s="395"/>
      <c r="W16" s="395"/>
      <c r="X16" s="395">
        <f t="shared" si="2"/>
        <v>0</v>
      </c>
      <c r="Y16" s="395"/>
      <c r="Z16" s="395"/>
      <c r="AA16" s="395"/>
      <c r="AB16" s="395"/>
      <c r="AC16" s="113"/>
      <c r="AD16" s="113"/>
      <c r="AE16" s="113"/>
      <c r="AF16" s="517"/>
      <c r="AG16" s="518"/>
      <c r="AH16" s="517"/>
      <c r="AI16" s="475"/>
      <c r="AJ16" s="475"/>
      <c r="AK16" s="475"/>
      <c r="AL16" s="519"/>
      <c r="AM16" s="4"/>
      <c r="AN16" s="4"/>
      <c r="AO16" s="119" t="s">
        <v>12</v>
      </c>
      <c r="AP16" s="120"/>
      <c r="AQ16" s="520"/>
      <c r="AR16" s="520"/>
      <c r="AS16" s="626" t="s">
        <v>86</v>
      </c>
      <c r="AT16" s="623"/>
      <c r="AU16" s="623"/>
      <c r="AV16" s="623"/>
      <c r="AW16" s="623"/>
      <c r="AX16" s="623"/>
      <c r="AY16" s="140" t="s">
        <v>84</v>
      </c>
      <c r="AZ16" s="140"/>
      <c r="BA16" s="622" t="s">
        <v>86</v>
      </c>
      <c r="BB16" s="623"/>
      <c r="BC16" s="623"/>
      <c r="BD16" s="623"/>
      <c r="BE16" s="623"/>
      <c r="BF16" s="140" t="s">
        <v>85</v>
      </c>
      <c r="BG16" s="140"/>
      <c r="BH16" s="141"/>
      <c r="BI16" s="395" t="str">
        <f t="shared" si="1"/>
        <v>0</v>
      </c>
      <c r="BJ16" s="395"/>
      <c r="BK16" s="395"/>
      <c r="BL16" s="399">
        <f t="shared" si="3"/>
        <v>0</v>
      </c>
      <c r="BM16" s="400"/>
      <c r="BN16" s="400"/>
      <c r="BO16" s="400"/>
      <c r="BP16" s="401"/>
      <c r="BQ16" s="113"/>
      <c r="BR16" s="113"/>
      <c r="BS16" s="113"/>
      <c r="BT16" s="517"/>
      <c r="BU16" s="518"/>
      <c r="BV16" s="517"/>
      <c r="BW16" s="475"/>
      <c r="BX16" s="475"/>
      <c r="BY16" s="475"/>
      <c r="BZ16" s="519"/>
    </row>
    <row r="17" spans="1:78" s="9" customFormat="1" ht="16.5" customHeight="1">
      <c r="A17" s="119" t="s">
        <v>33</v>
      </c>
      <c r="B17" s="120"/>
      <c r="C17" s="520"/>
      <c r="D17" s="520"/>
      <c r="E17" s="626" t="s">
        <v>86</v>
      </c>
      <c r="F17" s="623"/>
      <c r="G17" s="623"/>
      <c r="H17" s="623"/>
      <c r="I17" s="623"/>
      <c r="J17" s="623"/>
      <c r="K17" s="140" t="s">
        <v>84</v>
      </c>
      <c r="L17" s="140"/>
      <c r="M17" s="622" t="s">
        <v>86</v>
      </c>
      <c r="N17" s="623"/>
      <c r="O17" s="623"/>
      <c r="P17" s="623"/>
      <c r="Q17" s="623"/>
      <c r="R17" s="140" t="s">
        <v>85</v>
      </c>
      <c r="S17" s="140"/>
      <c r="T17" s="141"/>
      <c r="U17" s="395" t="str">
        <f t="shared" si="0"/>
        <v>0</v>
      </c>
      <c r="V17" s="395"/>
      <c r="W17" s="395"/>
      <c r="X17" s="395">
        <f t="shared" si="2"/>
        <v>0</v>
      </c>
      <c r="Y17" s="395"/>
      <c r="Z17" s="395"/>
      <c r="AA17" s="395"/>
      <c r="AB17" s="395"/>
      <c r="AC17" s="113"/>
      <c r="AD17" s="113"/>
      <c r="AE17" s="113"/>
      <c r="AF17" s="517"/>
      <c r="AG17" s="518"/>
      <c r="AH17" s="517"/>
      <c r="AI17" s="475"/>
      <c r="AJ17" s="475"/>
      <c r="AK17" s="475"/>
      <c r="AL17" s="519"/>
      <c r="AM17" s="4"/>
      <c r="AN17" s="4"/>
      <c r="AO17" s="119" t="s">
        <v>13</v>
      </c>
      <c r="AP17" s="120"/>
      <c r="AQ17" s="520"/>
      <c r="AR17" s="520"/>
      <c r="AS17" s="626" t="s">
        <v>86</v>
      </c>
      <c r="AT17" s="623"/>
      <c r="AU17" s="623"/>
      <c r="AV17" s="623"/>
      <c r="AW17" s="623"/>
      <c r="AX17" s="623"/>
      <c r="AY17" s="140" t="s">
        <v>84</v>
      </c>
      <c r="AZ17" s="140"/>
      <c r="BA17" s="622" t="s">
        <v>86</v>
      </c>
      <c r="BB17" s="623"/>
      <c r="BC17" s="623"/>
      <c r="BD17" s="623"/>
      <c r="BE17" s="623"/>
      <c r="BF17" s="140" t="s">
        <v>85</v>
      </c>
      <c r="BG17" s="140"/>
      <c r="BH17" s="141"/>
      <c r="BI17" s="395" t="str">
        <f t="shared" si="1"/>
        <v>0</v>
      </c>
      <c r="BJ17" s="395"/>
      <c r="BK17" s="395"/>
      <c r="BL17" s="399">
        <f t="shared" si="3"/>
        <v>0</v>
      </c>
      <c r="BM17" s="400"/>
      <c r="BN17" s="400"/>
      <c r="BO17" s="400"/>
      <c r="BP17" s="401"/>
      <c r="BQ17" s="113"/>
      <c r="BR17" s="113"/>
      <c r="BS17" s="113"/>
      <c r="BT17" s="517"/>
      <c r="BU17" s="518"/>
      <c r="BV17" s="517"/>
      <c r="BW17" s="475"/>
      <c r="BX17" s="475"/>
      <c r="BY17" s="475"/>
      <c r="BZ17" s="519"/>
    </row>
    <row r="18" spans="1:78" s="9" customFormat="1" ht="16.5" customHeight="1">
      <c r="A18" s="119" t="s">
        <v>34</v>
      </c>
      <c r="B18" s="120"/>
      <c r="C18" s="520"/>
      <c r="D18" s="520"/>
      <c r="E18" s="626" t="s">
        <v>86</v>
      </c>
      <c r="F18" s="623"/>
      <c r="G18" s="623"/>
      <c r="H18" s="623"/>
      <c r="I18" s="623"/>
      <c r="J18" s="623"/>
      <c r="K18" s="140" t="s">
        <v>84</v>
      </c>
      <c r="L18" s="140"/>
      <c r="M18" s="622" t="s">
        <v>86</v>
      </c>
      <c r="N18" s="623"/>
      <c r="O18" s="623"/>
      <c r="P18" s="623"/>
      <c r="Q18" s="623"/>
      <c r="R18" s="140" t="s">
        <v>85</v>
      </c>
      <c r="S18" s="140"/>
      <c r="T18" s="141"/>
      <c r="U18" s="395" t="str">
        <f t="shared" si="0"/>
        <v>0</v>
      </c>
      <c r="V18" s="395"/>
      <c r="W18" s="395"/>
      <c r="X18" s="395">
        <f t="shared" si="2"/>
        <v>0</v>
      </c>
      <c r="Y18" s="395"/>
      <c r="Z18" s="395"/>
      <c r="AA18" s="395"/>
      <c r="AB18" s="395"/>
      <c r="AC18" s="113"/>
      <c r="AD18" s="113"/>
      <c r="AE18" s="113"/>
      <c r="AF18" s="517"/>
      <c r="AG18" s="518"/>
      <c r="AH18" s="517"/>
      <c r="AI18" s="475"/>
      <c r="AJ18" s="475"/>
      <c r="AK18" s="475"/>
      <c r="AL18" s="519"/>
      <c r="AM18" s="4"/>
      <c r="AN18" s="4"/>
      <c r="AO18" s="119" t="s">
        <v>14</v>
      </c>
      <c r="AP18" s="120"/>
      <c r="AQ18" s="520"/>
      <c r="AR18" s="520"/>
      <c r="AS18" s="626" t="s">
        <v>86</v>
      </c>
      <c r="AT18" s="623"/>
      <c r="AU18" s="623"/>
      <c r="AV18" s="623"/>
      <c r="AW18" s="623"/>
      <c r="AX18" s="623"/>
      <c r="AY18" s="140" t="s">
        <v>84</v>
      </c>
      <c r="AZ18" s="140"/>
      <c r="BA18" s="622" t="s">
        <v>86</v>
      </c>
      <c r="BB18" s="623"/>
      <c r="BC18" s="623"/>
      <c r="BD18" s="623"/>
      <c r="BE18" s="623"/>
      <c r="BF18" s="140" t="s">
        <v>85</v>
      </c>
      <c r="BG18" s="140"/>
      <c r="BH18" s="141"/>
      <c r="BI18" s="395" t="str">
        <f t="shared" si="1"/>
        <v>0</v>
      </c>
      <c r="BJ18" s="395"/>
      <c r="BK18" s="395"/>
      <c r="BL18" s="399">
        <f t="shared" si="3"/>
        <v>0</v>
      </c>
      <c r="BM18" s="400"/>
      <c r="BN18" s="400"/>
      <c r="BO18" s="400"/>
      <c r="BP18" s="401"/>
      <c r="BQ18" s="113"/>
      <c r="BR18" s="113"/>
      <c r="BS18" s="113"/>
      <c r="BT18" s="517"/>
      <c r="BU18" s="518"/>
      <c r="BV18" s="517"/>
      <c r="BW18" s="475"/>
      <c r="BX18" s="475"/>
      <c r="BY18" s="475"/>
      <c r="BZ18" s="519"/>
    </row>
    <row r="19" spans="1:78" s="9" customFormat="1" ht="16.5" customHeight="1">
      <c r="A19" s="119" t="s">
        <v>35</v>
      </c>
      <c r="B19" s="120"/>
      <c r="C19" s="520"/>
      <c r="D19" s="520"/>
      <c r="E19" s="626" t="s">
        <v>86</v>
      </c>
      <c r="F19" s="623"/>
      <c r="G19" s="623"/>
      <c r="H19" s="623"/>
      <c r="I19" s="623"/>
      <c r="J19" s="623"/>
      <c r="K19" s="140" t="s">
        <v>84</v>
      </c>
      <c r="L19" s="140"/>
      <c r="M19" s="622" t="s">
        <v>86</v>
      </c>
      <c r="N19" s="623"/>
      <c r="O19" s="623"/>
      <c r="P19" s="623"/>
      <c r="Q19" s="623"/>
      <c r="R19" s="140" t="s">
        <v>85</v>
      </c>
      <c r="S19" s="140"/>
      <c r="T19" s="141"/>
      <c r="U19" s="395" t="str">
        <f t="shared" si="0"/>
        <v>0</v>
      </c>
      <c r="V19" s="395"/>
      <c r="W19" s="395"/>
      <c r="X19" s="395">
        <f t="shared" si="2"/>
        <v>0</v>
      </c>
      <c r="Y19" s="395"/>
      <c r="Z19" s="395"/>
      <c r="AA19" s="395"/>
      <c r="AB19" s="395"/>
      <c r="AC19" s="113"/>
      <c r="AD19" s="113"/>
      <c r="AE19" s="113"/>
      <c r="AF19" s="517"/>
      <c r="AG19" s="518"/>
      <c r="AH19" s="517"/>
      <c r="AI19" s="475"/>
      <c r="AJ19" s="475"/>
      <c r="AK19" s="475"/>
      <c r="AL19" s="519"/>
      <c r="AM19" s="4"/>
      <c r="AN19" s="4"/>
      <c r="AO19" s="119" t="s">
        <v>15</v>
      </c>
      <c r="AP19" s="120"/>
      <c r="AQ19" s="520"/>
      <c r="AR19" s="520"/>
      <c r="AS19" s="626" t="s">
        <v>86</v>
      </c>
      <c r="AT19" s="623"/>
      <c r="AU19" s="623"/>
      <c r="AV19" s="623"/>
      <c r="AW19" s="623"/>
      <c r="AX19" s="623"/>
      <c r="AY19" s="140" t="s">
        <v>84</v>
      </c>
      <c r="AZ19" s="140"/>
      <c r="BA19" s="622" t="s">
        <v>86</v>
      </c>
      <c r="BB19" s="623"/>
      <c r="BC19" s="623"/>
      <c r="BD19" s="623"/>
      <c r="BE19" s="623"/>
      <c r="BF19" s="140" t="s">
        <v>85</v>
      </c>
      <c r="BG19" s="140"/>
      <c r="BH19" s="141"/>
      <c r="BI19" s="395" t="str">
        <f t="shared" si="1"/>
        <v>0</v>
      </c>
      <c r="BJ19" s="395"/>
      <c r="BK19" s="395"/>
      <c r="BL19" s="399">
        <f t="shared" si="3"/>
        <v>0</v>
      </c>
      <c r="BM19" s="400"/>
      <c r="BN19" s="400"/>
      <c r="BO19" s="400"/>
      <c r="BP19" s="401"/>
      <c r="BQ19" s="113"/>
      <c r="BR19" s="113"/>
      <c r="BS19" s="113"/>
      <c r="BT19" s="517"/>
      <c r="BU19" s="518"/>
      <c r="BV19" s="517"/>
      <c r="BW19" s="475"/>
      <c r="BX19" s="475"/>
      <c r="BY19" s="475"/>
      <c r="BZ19" s="519"/>
    </row>
    <row r="20" spans="1:78" s="9" customFormat="1" ht="16.5" customHeight="1">
      <c r="A20" s="119" t="s">
        <v>36</v>
      </c>
      <c r="B20" s="120"/>
      <c r="C20" s="520"/>
      <c r="D20" s="520"/>
      <c r="E20" s="626" t="s">
        <v>86</v>
      </c>
      <c r="F20" s="623"/>
      <c r="G20" s="623"/>
      <c r="H20" s="623"/>
      <c r="I20" s="623"/>
      <c r="J20" s="623"/>
      <c r="K20" s="140" t="s">
        <v>84</v>
      </c>
      <c r="L20" s="140"/>
      <c r="M20" s="622" t="s">
        <v>86</v>
      </c>
      <c r="N20" s="623"/>
      <c r="O20" s="623"/>
      <c r="P20" s="623"/>
      <c r="Q20" s="623"/>
      <c r="R20" s="140" t="s">
        <v>85</v>
      </c>
      <c r="S20" s="140"/>
      <c r="T20" s="141"/>
      <c r="U20" s="395" t="str">
        <f t="shared" si="0"/>
        <v>0</v>
      </c>
      <c r="V20" s="395"/>
      <c r="W20" s="395"/>
      <c r="X20" s="395">
        <f t="shared" si="2"/>
        <v>0</v>
      </c>
      <c r="Y20" s="395"/>
      <c r="Z20" s="395"/>
      <c r="AA20" s="395"/>
      <c r="AB20" s="395"/>
      <c r="AC20" s="113"/>
      <c r="AD20" s="113"/>
      <c r="AE20" s="113"/>
      <c r="AF20" s="517"/>
      <c r="AG20" s="518"/>
      <c r="AH20" s="517"/>
      <c r="AI20" s="475"/>
      <c r="AJ20" s="475"/>
      <c r="AK20" s="475"/>
      <c r="AL20" s="519"/>
      <c r="AM20" s="4"/>
      <c r="AN20" s="4"/>
      <c r="AO20" s="119" t="s">
        <v>16</v>
      </c>
      <c r="AP20" s="120"/>
      <c r="AQ20" s="520"/>
      <c r="AR20" s="520"/>
      <c r="AS20" s="626" t="s">
        <v>86</v>
      </c>
      <c r="AT20" s="623"/>
      <c r="AU20" s="623"/>
      <c r="AV20" s="623"/>
      <c r="AW20" s="623"/>
      <c r="AX20" s="623"/>
      <c r="AY20" s="140" t="s">
        <v>84</v>
      </c>
      <c r="AZ20" s="140"/>
      <c r="BA20" s="622" t="s">
        <v>86</v>
      </c>
      <c r="BB20" s="623"/>
      <c r="BC20" s="623"/>
      <c r="BD20" s="623"/>
      <c r="BE20" s="623"/>
      <c r="BF20" s="140" t="s">
        <v>85</v>
      </c>
      <c r="BG20" s="140"/>
      <c r="BH20" s="141"/>
      <c r="BI20" s="395" t="str">
        <f t="shared" si="1"/>
        <v>0</v>
      </c>
      <c r="BJ20" s="395"/>
      <c r="BK20" s="395"/>
      <c r="BL20" s="399">
        <f t="shared" si="3"/>
        <v>0</v>
      </c>
      <c r="BM20" s="400"/>
      <c r="BN20" s="400"/>
      <c r="BO20" s="400"/>
      <c r="BP20" s="401"/>
      <c r="BQ20" s="113"/>
      <c r="BR20" s="113"/>
      <c r="BS20" s="113"/>
      <c r="BT20" s="517"/>
      <c r="BU20" s="518"/>
      <c r="BV20" s="517"/>
      <c r="BW20" s="475"/>
      <c r="BX20" s="475"/>
      <c r="BY20" s="475"/>
      <c r="BZ20" s="519"/>
    </row>
    <row r="21" spans="1:78" s="9" customFormat="1" ht="16.5" customHeight="1">
      <c r="A21" s="119" t="s">
        <v>37</v>
      </c>
      <c r="B21" s="120"/>
      <c r="C21" s="520"/>
      <c r="D21" s="520"/>
      <c r="E21" s="626" t="s">
        <v>86</v>
      </c>
      <c r="F21" s="623"/>
      <c r="G21" s="623"/>
      <c r="H21" s="623"/>
      <c r="I21" s="623"/>
      <c r="J21" s="623"/>
      <c r="K21" s="140" t="s">
        <v>84</v>
      </c>
      <c r="L21" s="140"/>
      <c r="M21" s="622" t="s">
        <v>86</v>
      </c>
      <c r="N21" s="623"/>
      <c r="O21" s="623"/>
      <c r="P21" s="623"/>
      <c r="Q21" s="623"/>
      <c r="R21" s="140" t="s">
        <v>85</v>
      </c>
      <c r="S21" s="140"/>
      <c r="T21" s="141"/>
      <c r="U21" s="395" t="str">
        <f t="shared" si="0"/>
        <v>0</v>
      </c>
      <c r="V21" s="395"/>
      <c r="W21" s="395"/>
      <c r="X21" s="395">
        <f t="shared" si="2"/>
        <v>0</v>
      </c>
      <c r="Y21" s="395"/>
      <c r="Z21" s="395"/>
      <c r="AA21" s="395"/>
      <c r="AB21" s="395"/>
      <c r="AC21" s="113"/>
      <c r="AD21" s="113"/>
      <c r="AE21" s="113"/>
      <c r="AF21" s="517"/>
      <c r="AG21" s="518"/>
      <c r="AH21" s="517"/>
      <c r="AI21" s="475"/>
      <c r="AJ21" s="475"/>
      <c r="AK21" s="475"/>
      <c r="AL21" s="519"/>
      <c r="AM21" s="4"/>
      <c r="AN21" s="4"/>
      <c r="AO21" s="119" t="s">
        <v>17</v>
      </c>
      <c r="AP21" s="120"/>
      <c r="AQ21" s="520"/>
      <c r="AR21" s="520"/>
      <c r="AS21" s="626" t="s">
        <v>86</v>
      </c>
      <c r="AT21" s="623"/>
      <c r="AU21" s="623"/>
      <c r="AV21" s="623"/>
      <c r="AW21" s="623"/>
      <c r="AX21" s="623"/>
      <c r="AY21" s="140" t="s">
        <v>84</v>
      </c>
      <c r="AZ21" s="140"/>
      <c r="BA21" s="622" t="s">
        <v>86</v>
      </c>
      <c r="BB21" s="623"/>
      <c r="BC21" s="623"/>
      <c r="BD21" s="623"/>
      <c r="BE21" s="623"/>
      <c r="BF21" s="140" t="s">
        <v>85</v>
      </c>
      <c r="BG21" s="140"/>
      <c r="BH21" s="141"/>
      <c r="BI21" s="395" t="str">
        <f t="shared" si="1"/>
        <v>0</v>
      </c>
      <c r="BJ21" s="395"/>
      <c r="BK21" s="395"/>
      <c r="BL21" s="399">
        <f t="shared" si="3"/>
        <v>0</v>
      </c>
      <c r="BM21" s="400"/>
      <c r="BN21" s="400"/>
      <c r="BO21" s="400"/>
      <c r="BP21" s="401"/>
      <c r="BQ21" s="113"/>
      <c r="BR21" s="113"/>
      <c r="BS21" s="113"/>
      <c r="BT21" s="517"/>
      <c r="BU21" s="518"/>
      <c r="BV21" s="517"/>
      <c r="BW21" s="475"/>
      <c r="BX21" s="475"/>
      <c r="BY21" s="475"/>
      <c r="BZ21" s="519"/>
    </row>
    <row r="22" spans="1:78" s="9" customFormat="1" ht="16.5" customHeight="1">
      <c r="A22" s="119" t="s">
        <v>38</v>
      </c>
      <c r="B22" s="120"/>
      <c r="C22" s="520"/>
      <c r="D22" s="520"/>
      <c r="E22" s="626" t="s">
        <v>86</v>
      </c>
      <c r="F22" s="623"/>
      <c r="G22" s="623"/>
      <c r="H22" s="623"/>
      <c r="I22" s="623"/>
      <c r="J22" s="623"/>
      <c r="K22" s="140" t="s">
        <v>84</v>
      </c>
      <c r="L22" s="140"/>
      <c r="M22" s="622" t="s">
        <v>86</v>
      </c>
      <c r="N22" s="623"/>
      <c r="O22" s="623"/>
      <c r="P22" s="623"/>
      <c r="Q22" s="623"/>
      <c r="R22" s="140" t="s">
        <v>85</v>
      </c>
      <c r="S22" s="140"/>
      <c r="T22" s="141"/>
      <c r="U22" s="395" t="str">
        <f t="shared" si="0"/>
        <v>0</v>
      </c>
      <c r="V22" s="395"/>
      <c r="W22" s="395"/>
      <c r="X22" s="395">
        <f t="shared" si="2"/>
        <v>0</v>
      </c>
      <c r="Y22" s="395"/>
      <c r="Z22" s="395"/>
      <c r="AA22" s="395"/>
      <c r="AB22" s="395"/>
      <c r="AC22" s="113"/>
      <c r="AD22" s="113"/>
      <c r="AE22" s="113"/>
      <c r="AF22" s="517"/>
      <c r="AG22" s="518"/>
      <c r="AH22" s="517"/>
      <c r="AI22" s="475"/>
      <c r="AJ22" s="475"/>
      <c r="AK22" s="475"/>
      <c r="AL22" s="519"/>
      <c r="AM22" s="4"/>
      <c r="AN22" s="4"/>
      <c r="AO22" s="119" t="s">
        <v>18</v>
      </c>
      <c r="AP22" s="120"/>
      <c r="AQ22" s="520"/>
      <c r="AR22" s="520"/>
      <c r="AS22" s="626" t="s">
        <v>86</v>
      </c>
      <c r="AT22" s="623"/>
      <c r="AU22" s="623"/>
      <c r="AV22" s="623"/>
      <c r="AW22" s="623"/>
      <c r="AX22" s="623"/>
      <c r="AY22" s="140" t="s">
        <v>84</v>
      </c>
      <c r="AZ22" s="140"/>
      <c r="BA22" s="622" t="s">
        <v>86</v>
      </c>
      <c r="BB22" s="623"/>
      <c r="BC22" s="623"/>
      <c r="BD22" s="623"/>
      <c r="BE22" s="623"/>
      <c r="BF22" s="140" t="s">
        <v>85</v>
      </c>
      <c r="BG22" s="140"/>
      <c r="BH22" s="141"/>
      <c r="BI22" s="395" t="str">
        <f t="shared" si="1"/>
        <v>0</v>
      </c>
      <c r="BJ22" s="395"/>
      <c r="BK22" s="395"/>
      <c r="BL22" s="399">
        <f t="shared" si="3"/>
        <v>0</v>
      </c>
      <c r="BM22" s="400"/>
      <c r="BN22" s="400"/>
      <c r="BO22" s="400"/>
      <c r="BP22" s="401"/>
      <c r="BQ22" s="113"/>
      <c r="BR22" s="113"/>
      <c r="BS22" s="113"/>
      <c r="BT22" s="517"/>
      <c r="BU22" s="518"/>
      <c r="BV22" s="517"/>
      <c r="BW22" s="475"/>
      <c r="BX22" s="475"/>
      <c r="BY22" s="475"/>
      <c r="BZ22" s="519"/>
    </row>
    <row r="23" spans="1:78" s="9" customFormat="1" ht="16.5" customHeight="1">
      <c r="A23" s="119" t="s">
        <v>39</v>
      </c>
      <c r="B23" s="120"/>
      <c r="C23" s="520"/>
      <c r="D23" s="520"/>
      <c r="E23" s="626" t="s">
        <v>86</v>
      </c>
      <c r="F23" s="623"/>
      <c r="G23" s="623"/>
      <c r="H23" s="623"/>
      <c r="I23" s="623"/>
      <c r="J23" s="623"/>
      <c r="K23" s="140" t="s">
        <v>84</v>
      </c>
      <c r="L23" s="140"/>
      <c r="M23" s="622" t="s">
        <v>86</v>
      </c>
      <c r="N23" s="623"/>
      <c r="O23" s="623"/>
      <c r="P23" s="623"/>
      <c r="Q23" s="623"/>
      <c r="R23" s="140" t="s">
        <v>85</v>
      </c>
      <c r="S23" s="140"/>
      <c r="T23" s="141"/>
      <c r="U23" s="395" t="str">
        <f t="shared" si="0"/>
        <v>0</v>
      </c>
      <c r="V23" s="395"/>
      <c r="W23" s="395"/>
      <c r="X23" s="395">
        <f t="shared" si="2"/>
        <v>0</v>
      </c>
      <c r="Y23" s="395"/>
      <c r="Z23" s="395"/>
      <c r="AA23" s="395"/>
      <c r="AB23" s="395"/>
      <c r="AC23" s="113"/>
      <c r="AD23" s="113"/>
      <c r="AE23" s="113"/>
      <c r="AF23" s="517"/>
      <c r="AG23" s="518"/>
      <c r="AH23" s="517"/>
      <c r="AI23" s="475"/>
      <c r="AJ23" s="475"/>
      <c r="AK23" s="475"/>
      <c r="AL23" s="519"/>
      <c r="AM23" s="4"/>
      <c r="AN23" s="4"/>
      <c r="AO23" s="119" t="s">
        <v>19</v>
      </c>
      <c r="AP23" s="120"/>
      <c r="AQ23" s="520"/>
      <c r="AR23" s="520"/>
      <c r="AS23" s="626" t="s">
        <v>86</v>
      </c>
      <c r="AT23" s="623"/>
      <c r="AU23" s="623"/>
      <c r="AV23" s="623"/>
      <c r="AW23" s="623"/>
      <c r="AX23" s="623"/>
      <c r="AY23" s="140" t="s">
        <v>84</v>
      </c>
      <c r="AZ23" s="140"/>
      <c r="BA23" s="622" t="s">
        <v>86</v>
      </c>
      <c r="BB23" s="623"/>
      <c r="BC23" s="623"/>
      <c r="BD23" s="623"/>
      <c r="BE23" s="623"/>
      <c r="BF23" s="140" t="s">
        <v>85</v>
      </c>
      <c r="BG23" s="140"/>
      <c r="BH23" s="141"/>
      <c r="BI23" s="395" t="str">
        <f t="shared" si="1"/>
        <v>0</v>
      </c>
      <c r="BJ23" s="395"/>
      <c r="BK23" s="395"/>
      <c r="BL23" s="399">
        <f t="shared" si="3"/>
        <v>0</v>
      </c>
      <c r="BM23" s="400"/>
      <c r="BN23" s="400"/>
      <c r="BO23" s="400"/>
      <c r="BP23" s="401"/>
      <c r="BQ23" s="113"/>
      <c r="BR23" s="113"/>
      <c r="BS23" s="113"/>
      <c r="BT23" s="517"/>
      <c r="BU23" s="518"/>
      <c r="BV23" s="517"/>
      <c r="BW23" s="475"/>
      <c r="BX23" s="475"/>
      <c r="BY23" s="475"/>
      <c r="BZ23" s="519"/>
    </row>
    <row r="24" spans="1:78" s="9" customFormat="1" ht="16.5" customHeight="1">
      <c r="A24" s="119" t="s">
        <v>40</v>
      </c>
      <c r="B24" s="120"/>
      <c r="C24" s="520"/>
      <c r="D24" s="520"/>
      <c r="E24" s="626" t="s">
        <v>86</v>
      </c>
      <c r="F24" s="623"/>
      <c r="G24" s="623"/>
      <c r="H24" s="623"/>
      <c r="I24" s="623"/>
      <c r="J24" s="623"/>
      <c r="K24" s="140" t="s">
        <v>84</v>
      </c>
      <c r="L24" s="140"/>
      <c r="M24" s="622" t="s">
        <v>86</v>
      </c>
      <c r="N24" s="623"/>
      <c r="O24" s="623"/>
      <c r="P24" s="623"/>
      <c r="Q24" s="623"/>
      <c r="R24" s="140" t="s">
        <v>85</v>
      </c>
      <c r="S24" s="140"/>
      <c r="T24" s="141"/>
      <c r="U24" s="395" t="str">
        <f t="shared" si="0"/>
        <v>0</v>
      </c>
      <c r="V24" s="395"/>
      <c r="W24" s="395"/>
      <c r="X24" s="395">
        <f t="shared" si="2"/>
        <v>0</v>
      </c>
      <c r="Y24" s="395"/>
      <c r="Z24" s="395"/>
      <c r="AA24" s="395"/>
      <c r="AB24" s="395"/>
      <c r="AC24" s="113"/>
      <c r="AD24" s="113"/>
      <c r="AE24" s="113"/>
      <c r="AF24" s="517"/>
      <c r="AG24" s="518"/>
      <c r="AH24" s="517"/>
      <c r="AI24" s="475"/>
      <c r="AJ24" s="475"/>
      <c r="AK24" s="475"/>
      <c r="AL24" s="519"/>
      <c r="AM24" s="4"/>
      <c r="AN24" s="4"/>
      <c r="AO24" s="119" t="s">
        <v>20</v>
      </c>
      <c r="AP24" s="120"/>
      <c r="AQ24" s="520"/>
      <c r="AR24" s="520"/>
      <c r="AS24" s="626" t="s">
        <v>86</v>
      </c>
      <c r="AT24" s="623"/>
      <c r="AU24" s="623"/>
      <c r="AV24" s="623"/>
      <c r="AW24" s="623"/>
      <c r="AX24" s="623"/>
      <c r="AY24" s="140" t="s">
        <v>84</v>
      </c>
      <c r="AZ24" s="140"/>
      <c r="BA24" s="622" t="s">
        <v>86</v>
      </c>
      <c r="BB24" s="623"/>
      <c r="BC24" s="623"/>
      <c r="BD24" s="623"/>
      <c r="BE24" s="623"/>
      <c r="BF24" s="140" t="s">
        <v>85</v>
      </c>
      <c r="BG24" s="140"/>
      <c r="BH24" s="141"/>
      <c r="BI24" s="395" t="str">
        <f t="shared" si="1"/>
        <v>0</v>
      </c>
      <c r="BJ24" s="395"/>
      <c r="BK24" s="395"/>
      <c r="BL24" s="399">
        <f t="shared" si="3"/>
        <v>0</v>
      </c>
      <c r="BM24" s="400"/>
      <c r="BN24" s="400"/>
      <c r="BO24" s="400"/>
      <c r="BP24" s="401"/>
      <c r="BQ24" s="113"/>
      <c r="BR24" s="113"/>
      <c r="BS24" s="113"/>
      <c r="BT24" s="517"/>
      <c r="BU24" s="518"/>
      <c r="BV24" s="517"/>
      <c r="BW24" s="475"/>
      <c r="BX24" s="475"/>
      <c r="BY24" s="475"/>
      <c r="BZ24" s="519"/>
    </row>
    <row r="25" spans="1:78" s="9" customFormat="1" ht="16.5" customHeight="1">
      <c r="A25" s="119" t="s">
        <v>41</v>
      </c>
      <c r="B25" s="120"/>
      <c r="C25" s="520"/>
      <c r="D25" s="520"/>
      <c r="E25" s="626" t="s">
        <v>86</v>
      </c>
      <c r="F25" s="623"/>
      <c r="G25" s="623"/>
      <c r="H25" s="623"/>
      <c r="I25" s="623"/>
      <c r="J25" s="623"/>
      <c r="K25" s="140" t="s">
        <v>84</v>
      </c>
      <c r="L25" s="140"/>
      <c r="M25" s="622" t="s">
        <v>86</v>
      </c>
      <c r="N25" s="623"/>
      <c r="O25" s="623"/>
      <c r="P25" s="623"/>
      <c r="Q25" s="623"/>
      <c r="R25" s="140" t="s">
        <v>85</v>
      </c>
      <c r="S25" s="140"/>
      <c r="T25" s="141"/>
      <c r="U25" s="395" t="str">
        <f t="shared" si="0"/>
        <v>0</v>
      </c>
      <c r="V25" s="395"/>
      <c r="W25" s="395"/>
      <c r="X25" s="395">
        <f t="shared" si="2"/>
        <v>0</v>
      </c>
      <c r="Y25" s="395"/>
      <c r="Z25" s="395"/>
      <c r="AA25" s="395"/>
      <c r="AB25" s="395"/>
      <c r="AC25" s="113"/>
      <c r="AD25" s="113"/>
      <c r="AE25" s="113"/>
      <c r="AF25" s="517"/>
      <c r="AG25" s="518"/>
      <c r="AH25" s="517"/>
      <c r="AI25" s="475"/>
      <c r="AJ25" s="475"/>
      <c r="AK25" s="475"/>
      <c r="AL25" s="519"/>
      <c r="AM25" s="4"/>
      <c r="AN25" s="4"/>
      <c r="AO25" s="119" t="s">
        <v>21</v>
      </c>
      <c r="AP25" s="120"/>
      <c r="AQ25" s="520"/>
      <c r="AR25" s="520"/>
      <c r="AS25" s="626" t="s">
        <v>86</v>
      </c>
      <c r="AT25" s="623"/>
      <c r="AU25" s="623"/>
      <c r="AV25" s="623"/>
      <c r="AW25" s="623"/>
      <c r="AX25" s="623"/>
      <c r="AY25" s="140" t="s">
        <v>84</v>
      </c>
      <c r="AZ25" s="140"/>
      <c r="BA25" s="622" t="s">
        <v>86</v>
      </c>
      <c r="BB25" s="623"/>
      <c r="BC25" s="623"/>
      <c r="BD25" s="623"/>
      <c r="BE25" s="623"/>
      <c r="BF25" s="140" t="s">
        <v>85</v>
      </c>
      <c r="BG25" s="140"/>
      <c r="BH25" s="141"/>
      <c r="BI25" s="395" t="str">
        <f t="shared" si="1"/>
        <v>0</v>
      </c>
      <c r="BJ25" s="395"/>
      <c r="BK25" s="395"/>
      <c r="BL25" s="399">
        <f t="shared" si="3"/>
        <v>0</v>
      </c>
      <c r="BM25" s="400"/>
      <c r="BN25" s="400"/>
      <c r="BO25" s="400"/>
      <c r="BP25" s="401"/>
      <c r="BQ25" s="113"/>
      <c r="BR25" s="113"/>
      <c r="BS25" s="113"/>
      <c r="BT25" s="517"/>
      <c r="BU25" s="518"/>
      <c r="BV25" s="517"/>
      <c r="BW25" s="475"/>
      <c r="BX25" s="475"/>
      <c r="BY25" s="475"/>
      <c r="BZ25" s="519"/>
    </row>
    <row r="26" spans="1:78" s="9" customFormat="1" ht="16.5" customHeight="1">
      <c r="A26" s="119" t="s">
        <v>42</v>
      </c>
      <c r="B26" s="120"/>
      <c r="C26" s="520"/>
      <c r="D26" s="520"/>
      <c r="E26" s="626" t="s">
        <v>86</v>
      </c>
      <c r="F26" s="623"/>
      <c r="G26" s="623"/>
      <c r="H26" s="623"/>
      <c r="I26" s="623"/>
      <c r="J26" s="623"/>
      <c r="K26" s="140" t="s">
        <v>84</v>
      </c>
      <c r="L26" s="140"/>
      <c r="M26" s="622" t="s">
        <v>86</v>
      </c>
      <c r="N26" s="623"/>
      <c r="O26" s="623"/>
      <c r="P26" s="623"/>
      <c r="Q26" s="623"/>
      <c r="R26" s="140" t="s">
        <v>85</v>
      </c>
      <c r="S26" s="140"/>
      <c r="T26" s="141"/>
      <c r="U26" s="395" t="str">
        <f t="shared" si="0"/>
        <v>0</v>
      </c>
      <c r="V26" s="395"/>
      <c r="W26" s="395"/>
      <c r="X26" s="395">
        <f t="shared" si="2"/>
        <v>0</v>
      </c>
      <c r="Y26" s="395"/>
      <c r="Z26" s="395"/>
      <c r="AA26" s="395"/>
      <c r="AB26" s="395"/>
      <c r="AC26" s="113"/>
      <c r="AD26" s="113"/>
      <c r="AE26" s="113"/>
      <c r="AF26" s="517"/>
      <c r="AG26" s="518"/>
      <c r="AH26" s="517"/>
      <c r="AI26" s="475"/>
      <c r="AJ26" s="475"/>
      <c r="AK26" s="475"/>
      <c r="AL26" s="519"/>
      <c r="AM26" s="4"/>
      <c r="AN26" s="4"/>
      <c r="AO26" s="119" t="s">
        <v>22</v>
      </c>
      <c r="AP26" s="120"/>
      <c r="AQ26" s="520"/>
      <c r="AR26" s="520"/>
      <c r="AS26" s="626" t="s">
        <v>86</v>
      </c>
      <c r="AT26" s="623"/>
      <c r="AU26" s="623"/>
      <c r="AV26" s="623"/>
      <c r="AW26" s="623"/>
      <c r="AX26" s="623"/>
      <c r="AY26" s="140" t="s">
        <v>84</v>
      </c>
      <c r="AZ26" s="140"/>
      <c r="BA26" s="622" t="s">
        <v>86</v>
      </c>
      <c r="BB26" s="623"/>
      <c r="BC26" s="623"/>
      <c r="BD26" s="623"/>
      <c r="BE26" s="623"/>
      <c r="BF26" s="140" t="s">
        <v>85</v>
      </c>
      <c r="BG26" s="140"/>
      <c r="BH26" s="141"/>
      <c r="BI26" s="395" t="str">
        <f t="shared" si="1"/>
        <v>0</v>
      </c>
      <c r="BJ26" s="395"/>
      <c r="BK26" s="395"/>
      <c r="BL26" s="399">
        <f t="shared" si="3"/>
        <v>0</v>
      </c>
      <c r="BM26" s="400"/>
      <c r="BN26" s="400"/>
      <c r="BO26" s="400"/>
      <c r="BP26" s="401"/>
      <c r="BQ26" s="113"/>
      <c r="BR26" s="113"/>
      <c r="BS26" s="113"/>
      <c r="BT26" s="517"/>
      <c r="BU26" s="518"/>
      <c r="BV26" s="517"/>
      <c r="BW26" s="475"/>
      <c r="BX26" s="475"/>
      <c r="BY26" s="475"/>
      <c r="BZ26" s="519"/>
    </row>
    <row r="27" spans="1:78" s="9" customFormat="1" ht="16.5" customHeight="1">
      <c r="A27" s="119" t="s">
        <v>43</v>
      </c>
      <c r="B27" s="120"/>
      <c r="C27" s="520"/>
      <c r="D27" s="520"/>
      <c r="E27" s="626" t="s">
        <v>86</v>
      </c>
      <c r="F27" s="623"/>
      <c r="G27" s="623"/>
      <c r="H27" s="623"/>
      <c r="I27" s="623"/>
      <c r="J27" s="623"/>
      <c r="K27" s="140" t="s">
        <v>84</v>
      </c>
      <c r="L27" s="140"/>
      <c r="M27" s="622" t="s">
        <v>86</v>
      </c>
      <c r="N27" s="623"/>
      <c r="O27" s="623"/>
      <c r="P27" s="623"/>
      <c r="Q27" s="623"/>
      <c r="R27" s="140" t="s">
        <v>85</v>
      </c>
      <c r="S27" s="140"/>
      <c r="T27" s="141"/>
      <c r="U27" s="395" t="str">
        <f t="shared" si="0"/>
        <v>0</v>
      </c>
      <c r="V27" s="395"/>
      <c r="W27" s="395"/>
      <c r="X27" s="395">
        <f t="shared" si="2"/>
        <v>0</v>
      </c>
      <c r="Y27" s="395"/>
      <c r="Z27" s="395"/>
      <c r="AA27" s="395"/>
      <c r="AB27" s="395"/>
      <c r="AC27" s="113"/>
      <c r="AD27" s="113"/>
      <c r="AE27" s="113"/>
      <c r="AF27" s="517"/>
      <c r="AG27" s="518"/>
      <c r="AH27" s="517"/>
      <c r="AI27" s="475"/>
      <c r="AJ27" s="475"/>
      <c r="AK27" s="475"/>
      <c r="AL27" s="519"/>
      <c r="AM27" s="4"/>
      <c r="AN27" s="4"/>
      <c r="AO27" s="119" t="s">
        <v>23</v>
      </c>
      <c r="AP27" s="120"/>
      <c r="AQ27" s="520"/>
      <c r="AR27" s="520"/>
      <c r="AS27" s="626" t="s">
        <v>86</v>
      </c>
      <c r="AT27" s="623"/>
      <c r="AU27" s="623"/>
      <c r="AV27" s="623"/>
      <c r="AW27" s="623"/>
      <c r="AX27" s="623"/>
      <c r="AY27" s="140" t="s">
        <v>84</v>
      </c>
      <c r="AZ27" s="140"/>
      <c r="BA27" s="622" t="s">
        <v>86</v>
      </c>
      <c r="BB27" s="623"/>
      <c r="BC27" s="623"/>
      <c r="BD27" s="623"/>
      <c r="BE27" s="623"/>
      <c r="BF27" s="140" t="s">
        <v>85</v>
      </c>
      <c r="BG27" s="140"/>
      <c r="BH27" s="141"/>
      <c r="BI27" s="395" t="str">
        <f t="shared" si="1"/>
        <v>0</v>
      </c>
      <c r="BJ27" s="395"/>
      <c r="BK27" s="395"/>
      <c r="BL27" s="399">
        <f t="shared" si="3"/>
        <v>0</v>
      </c>
      <c r="BM27" s="400"/>
      <c r="BN27" s="400"/>
      <c r="BO27" s="400"/>
      <c r="BP27" s="401"/>
      <c r="BQ27" s="113"/>
      <c r="BR27" s="113"/>
      <c r="BS27" s="113"/>
      <c r="BT27" s="517"/>
      <c r="BU27" s="518"/>
      <c r="BV27" s="517"/>
      <c r="BW27" s="475"/>
      <c r="BX27" s="475"/>
      <c r="BY27" s="475"/>
      <c r="BZ27" s="519"/>
    </row>
    <row r="28" spans="1:78" s="9" customFormat="1" ht="16.5" customHeight="1" thickBot="1">
      <c r="A28" s="176" t="s">
        <v>44</v>
      </c>
      <c r="B28" s="177"/>
      <c r="C28" s="523"/>
      <c r="D28" s="523"/>
      <c r="E28" s="627" t="s">
        <v>86</v>
      </c>
      <c r="F28" s="625"/>
      <c r="G28" s="625"/>
      <c r="H28" s="625"/>
      <c r="I28" s="625"/>
      <c r="J28" s="625"/>
      <c r="K28" s="407" t="s">
        <v>84</v>
      </c>
      <c r="L28" s="407"/>
      <c r="M28" s="624" t="s">
        <v>86</v>
      </c>
      <c r="N28" s="625"/>
      <c r="O28" s="625"/>
      <c r="P28" s="625"/>
      <c r="Q28" s="625"/>
      <c r="R28" s="407" t="s">
        <v>85</v>
      </c>
      <c r="S28" s="407"/>
      <c r="T28" s="409"/>
      <c r="U28" s="410" t="str">
        <f t="shared" si="0"/>
        <v>0</v>
      </c>
      <c r="V28" s="410"/>
      <c r="W28" s="410"/>
      <c r="X28" s="410">
        <f>X27+U28</f>
        <v>0</v>
      </c>
      <c r="Y28" s="410"/>
      <c r="Z28" s="410"/>
      <c r="AA28" s="410"/>
      <c r="AB28" s="410"/>
      <c r="AC28" s="164"/>
      <c r="AD28" s="164"/>
      <c r="AE28" s="164"/>
      <c r="AF28" s="521"/>
      <c r="AG28" s="530"/>
      <c r="AH28" s="521"/>
      <c r="AI28" s="522"/>
      <c r="AJ28" s="522"/>
      <c r="AK28" s="522"/>
      <c r="AL28" s="531"/>
      <c r="AM28" s="29"/>
      <c r="AN28" s="29"/>
      <c r="AO28" s="216" t="s">
        <v>55</v>
      </c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8"/>
      <c r="BL28" s="410">
        <f>BL27+(BV28*"0：45")</f>
        <v>0</v>
      </c>
      <c r="BM28" s="410"/>
      <c r="BN28" s="410"/>
      <c r="BO28" s="410"/>
      <c r="BP28" s="410"/>
      <c r="BQ28" s="164"/>
      <c r="BR28" s="164"/>
      <c r="BS28" s="164"/>
      <c r="BT28" s="416" t="s">
        <v>207</v>
      </c>
      <c r="BU28" s="417"/>
      <c r="BV28" s="521"/>
      <c r="BW28" s="522"/>
      <c r="BX28" s="522"/>
      <c r="BY28" s="522"/>
      <c r="BZ28" s="70" t="s">
        <v>206</v>
      </c>
    </row>
    <row r="29" spans="1:78" ht="14.25" customHeight="1" thickBot="1">
      <c r="A29" s="2" t="s">
        <v>24</v>
      </c>
      <c r="BD29" s="5"/>
      <c r="BE29" s="1"/>
    </row>
    <row r="30" spans="1:78" s="8" customFormat="1" ht="14.25" customHeight="1">
      <c r="A30" s="179" t="s">
        <v>48</v>
      </c>
      <c r="B30" s="180"/>
      <c r="C30" s="180"/>
      <c r="D30" s="180"/>
      <c r="E30" s="183" t="s">
        <v>49</v>
      </c>
      <c r="F30" s="183"/>
      <c r="G30" s="183"/>
      <c r="H30" s="183"/>
      <c r="I30" s="250" t="s">
        <v>51</v>
      </c>
      <c r="J30" s="251"/>
      <c r="K30" s="251"/>
      <c r="L30" s="251"/>
      <c r="M30" s="251"/>
      <c r="N30" s="251"/>
      <c r="O30" s="251"/>
      <c r="P30" s="252"/>
      <c r="Q30" s="183" t="s">
        <v>56</v>
      </c>
      <c r="R30" s="183"/>
      <c r="S30" s="183"/>
      <c r="T30" s="183"/>
      <c r="U30" s="183"/>
      <c r="V30" s="183"/>
      <c r="W30" s="183"/>
      <c r="X30" s="183"/>
      <c r="Y30" s="183" t="s">
        <v>57</v>
      </c>
      <c r="Z30" s="183"/>
      <c r="AA30" s="183"/>
      <c r="AB30" s="183"/>
      <c r="AC30" s="183"/>
      <c r="AD30" s="183"/>
      <c r="AE30" s="183"/>
      <c r="AF30" s="183"/>
      <c r="AG30" s="183" t="s">
        <v>62</v>
      </c>
      <c r="AH30" s="183"/>
      <c r="AI30" s="183"/>
      <c r="AJ30" s="183"/>
      <c r="AK30" s="183"/>
      <c r="AL30" s="183"/>
      <c r="AM30" s="183"/>
      <c r="AN30" s="256"/>
      <c r="AO30" s="258" t="s">
        <v>71</v>
      </c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60"/>
      <c r="BC30" s="261" t="s">
        <v>72</v>
      </c>
      <c r="BD30" s="261"/>
      <c r="BE30" s="261"/>
      <c r="BF30" s="261"/>
      <c r="BG30" s="261"/>
      <c r="BH30" s="261"/>
      <c r="BI30" s="262"/>
      <c r="BK30" s="166" t="s">
        <v>58</v>
      </c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</row>
    <row r="31" spans="1:78" s="8" customFormat="1" ht="15" customHeight="1">
      <c r="A31" s="181"/>
      <c r="B31" s="182"/>
      <c r="C31" s="182"/>
      <c r="D31" s="182"/>
      <c r="E31" s="184"/>
      <c r="F31" s="184"/>
      <c r="G31" s="184"/>
      <c r="H31" s="184"/>
      <c r="I31" s="253"/>
      <c r="J31" s="254"/>
      <c r="K31" s="254"/>
      <c r="L31" s="254"/>
      <c r="M31" s="254"/>
      <c r="N31" s="254"/>
      <c r="O31" s="254"/>
      <c r="P31" s="255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257"/>
      <c r="AO31" s="31" t="s">
        <v>73</v>
      </c>
      <c r="AP31" s="32"/>
      <c r="AQ31" s="32"/>
      <c r="AR31" s="32"/>
      <c r="AS31" s="33" t="s">
        <v>74</v>
      </c>
      <c r="AT31" s="34"/>
      <c r="AU31" s="34"/>
      <c r="AV31" s="34"/>
      <c r="AW31" s="35"/>
      <c r="AX31" s="418" t="s">
        <v>163</v>
      </c>
      <c r="AY31" s="419"/>
      <c r="AZ31" s="418" t="s">
        <v>164</v>
      </c>
      <c r="BA31" s="420"/>
      <c r="BB31" s="419"/>
      <c r="BC31" s="263"/>
      <c r="BD31" s="263"/>
      <c r="BE31" s="263"/>
      <c r="BF31" s="263"/>
      <c r="BG31" s="263"/>
      <c r="BH31" s="263"/>
      <c r="BI31" s="264"/>
      <c r="BK31" s="167" t="s">
        <v>26</v>
      </c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9"/>
    </row>
    <row r="32" spans="1:78" s="8" customFormat="1" ht="15.75" customHeight="1">
      <c r="A32" s="54" t="s">
        <v>190</v>
      </c>
      <c r="B32" s="525"/>
      <c r="C32" s="525"/>
      <c r="D32" s="56" t="s">
        <v>2</v>
      </c>
      <c r="E32" s="338">
        <f>COUNT(U13:W28,BI13:BK27)</f>
        <v>0</v>
      </c>
      <c r="F32" s="339"/>
      <c r="G32" s="339"/>
      <c r="H32" s="56" t="s">
        <v>2</v>
      </c>
      <c r="I32" s="537">
        <f>BL28-Q32-Y32</f>
        <v>0</v>
      </c>
      <c r="J32" s="538"/>
      <c r="K32" s="538"/>
      <c r="L32" s="538"/>
      <c r="M32" s="538"/>
      <c r="N32" s="538"/>
      <c r="O32" s="538"/>
      <c r="P32" s="539"/>
      <c r="Q32" s="543">
        <v>0</v>
      </c>
      <c r="R32" s="544"/>
      <c r="S32" s="544"/>
      <c r="T32" s="544"/>
      <c r="U32" s="544"/>
      <c r="V32" s="544"/>
      <c r="W32" s="544"/>
      <c r="X32" s="545"/>
      <c r="Y32" s="543">
        <v>0</v>
      </c>
      <c r="Z32" s="544"/>
      <c r="AA32" s="544"/>
      <c r="AB32" s="544"/>
      <c r="AC32" s="544"/>
      <c r="AD32" s="544"/>
      <c r="AE32" s="544"/>
      <c r="AF32" s="545"/>
      <c r="AG32" s="549">
        <f>I32+Q32+Y32</f>
        <v>0</v>
      </c>
      <c r="AH32" s="550"/>
      <c r="AI32" s="550"/>
      <c r="AJ32" s="550"/>
      <c r="AK32" s="550"/>
      <c r="AL32" s="550"/>
      <c r="AM32" s="550"/>
      <c r="AN32" s="551"/>
      <c r="AO32" s="524"/>
      <c r="AP32" s="525"/>
      <c r="AQ32" s="525"/>
      <c r="AR32" s="451" t="s">
        <v>2</v>
      </c>
      <c r="AS32" s="532"/>
      <c r="AT32" s="525"/>
      <c r="AU32" s="525"/>
      <c r="AV32" s="457" t="s">
        <v>164</v>
      </c>
      <c r="AW32" s="451"/>
      <c r="AX32" s="338">
        <f>COUNTIF(AF13:AG28,"年休")+COUNTIF(BT13:BU27,"年休")</f>
        <v>0</v>
      </c>
      <c r="AY32" s="339"/>
      <c r="AZ32" s="462">
        <f>SUMIF(AF13:AG28,"=時間休",AH13:AL28)+SUMIF(BT13:BU27,"=時間休",BV13:BZ27)</f>
        <v>0</v>
      </c>
      <c r="BA32" s="339"/>
      <c r="BB32" s="340"/>
      <c r="BC32" s="338">
        <f>COUNTIF(AF13:AG28,"夏休")+COUNTIF(AF13:AG28,"特休")+COUNTIF(AF13:AG28,"忌引き")+COUNTIF(BT13:BU27,"夏休")+COUNTIF(BT13:BU27,"特休")+COUNTIF(BT13:BU27,"忌引き")</f>
        <v>0</v>
      </c>
      <c r="BD32" s="339"/>
      <c r="BE32" s="339"/>
      <c r="BF32" s="339"/>
      <c r="BG32" s="339"/>
      <c r="BH32" s="339" t="s">
        <v>163</v>
      </c>
      <c r="BI32" s="436"/>
      <c r="BK32" s="244" t="s">
        <v>63</v>
      </c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5"/>
      <c r="BY32" s="245"/>
      <c r="BZ32" s="246"/>
    </row>
    <row r="33" spans="1:78" s="8" customFormat="1" ht="2.25" hidden="1" customHeight="1">
      <c r="A33" s="55"/>
      <c r="B33" s="73"/>
      <c r="C33" s="73"/>
      <c r="D33" s="57"/>
      <c r="E33" s="58"/>
      <c r="F33" s="3"/>
      <c r="G33" s="3"/>
      <c r="H33" s="57"/>
      <c r="I33" s="107"/>
      <c r="J33" s="108"/>
      <c r="K33" s="108"/>
      <c r="L33" s="108"/>
      <c r="M33" s="108"/>
      <c r="N33" s="108"/>
      <c r="O33" s="108"/>
      <c r="P33" s="109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0"/>
      <c r="AH33" s="110"/>
      <c r="AI33" s="110"/>
      <c r="AJ33" s="110"/>
      <c r="AK33" s="110"/>
      <c r="AL33" s="110"/>
      <c r="AM33" s="110"/>
      <c r="AN33" s="111"/>
      <c r="AO33" s="526"/>
      <c r="AP33" s="527"/>
      <c r="AQ33" s="527"/>
      <c r="AR33" s="452"/>
      <c r="AS33" s="533"/>
      <c r="AT33" s="527"/>
      <c r="AU33" s="527"/>
      <c r="AV33" s="458"/>
      <c r="AW33" s="452"/>
      <c r="AX33" s="460"/>
      <c r="AY33" s="437"/>
      <c r="AZ33" s="463"/>
      <c r="BA33" s="437"/>
      <c r="BB33" s="464"/>
      <c r="BC33" s="460"/>
      <c r="BD33" s="437"/>
      <c r="BE33" s="437"/>
      <c r="BF33" s="437"/>
      <c r="BG33" s="437"/>
      <c r="BH33" s="437"/>
      <c r="BI33" s="438"/>
      <c r="BK33" s="240" t="s">
        <v>76</v>
      </c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5"/>
    </row>
    <row r="34" spans="1:78" s="8" customFormat="1" ht="15.75" customHeight="1" thickBot="1">
      <c r="A34" s="63" t="s">
        <v>192</v>
      </c>
      <c r="B34" s="522"/>
      <c r="C34" s="522"/>
      <c r="D34" s="64" t="s">
        <v>206</v>
      </c>
      <c r="E34" s="441">
        <v>0</v>
      </c>
      <c r="F34" s="407"/>
      <c r="G34" s="407"/>
      <c r="H34" s="64" t="s">
        <v>206</v>
      </c>
      <c r="I34" s="540">
        <v>0</v>
      </c>
      <c r="J34" s="541"/>
      <c r="K34" s="541"/>
      <c r="L34" s="541"/>
      <c r="M34" s="541"/>
      <c r="N34" s="541"/>
      <c r="O34" s="541"/>
      <c r="P34" s="542"/>
      <c r="Q34" s="546">
        <v>0</v>
      </c>
      <c r="R34" s="547"/>
      <c r="S34" s="547"/>
      <c r="T34" s="547"/>
      <c r="U34" s="547"/>
      <c r="V34" s="547"/>
      <c r="W34" s="547"/>
      <c r="X34" s="548"/>
      <c r="Y34" s="546">
        <v>0</v>
      </c>
      <c r="Z34" s="547"/>
      <c r="AA34" s="547"/>
      <c r="AB34" s="547"/>
      <c r="AC34" s="547"/>
      <c r="AD34" s="547"/>
      <c r="AE34" s="547"/>
      <c r="AF34" s="548"/>
      <c r="AG34" s="552">
        <f>I34+Q34+Y34</f>
        <v>0</v>
      </c>
      <c r="AH34" s="553"/>
      <c r="AI34" s="553"/>
      <c r="AJ34" s="553"/>
      <c r="AK34" s="553"/>
      <c r="AL34" s="553"/>
      <c r="AM34" s="553"/>
      <c r="AN34" s="554"/>
      <c r="AO34" s="528"/>
      <c r="AP34" s="529"/>
      <c r="AQ34" s="529"/>
      <c r="AR34" s="453"/>
      <c r="AS34" s="534"/>
      <c r="AT34" s="529"/>
      <c r="AU34" s="529"/>
      <c r="AV34" s="459"/>
      <c r="AW34" s="453"/>
      <c r="AX34" s="461"/>
      <c r="AY34" s="439"/>
      <c r="AZ34" s="465"/>
      <c r="BA34" s="439"/>
      <c r="BB34" s="466"/>
      <c r="BC34" s="461"/>
      <c r="BD34" s="439"/>
      <c r="BE34" s="439"/>
      <c r="BF34" s="439"/>
      <c r="BG34" s="439"/>
      <c r="BH34" s="439"/>
      <c r="BI34" s="440"/>
      <c r="BK34" s="247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9"/>
    </row>
    <row r="35" spans="1:78" s="8" customFormat="1" ht="6.75" customHeight="1">
      <c r="A35" s="3"/>
      <c r="B35" s="3"/>
      <c r="C35" s="3"/>
      <c r="D35" s="3"/>
      <c r="E35" s="3"/>
      <c r="F35" s="3"/>
      <c r="G35" s="3"/>
      <c r="H35" s="3"/>
      <c r="O35" s="37"/>
      <c r="P35" s="37"/>
      <c r="Q35" s="37"/>
      <c r="Z35" s="37"/>
      <c r="AA35" s="37"/>
      <c r="AB35" s="37"/>
      <c r="AC35" s="37"/>
      <c r="AD35" s="10"/>
      <c r="AE35" s="10"/>
      <c r="AF35" s="10"/>
      <c r="AG35" s="10"/>
      <c r="AH35" s="10"/>
      <c r="AI35" s="37"/>
      <c r="AJ35" s="37"/>
      <c r="AK35" s="37"/>
      <c r="AL35" s="37"/>
      <c r="AM35" s="37"/>
      <c r="AW35" s="1"/>
    </row>
    <row r="36" spans="1:78" ht="27" customHeight="1">
      <c r="A36" s="165" t="s">
        <v>59</v>
      </c>
      <c r="B36" s="165"/>
      <c r="C36" s="472" t="s">
        <v>198</v>
      </c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72"/>
      <c r="AE36" s="472"/>
      <c r="AF36" s="472"/>
      <c r="AG36" s="472"/>
      <c r="AH36" s="472"/>
      <c r="AI36" s="472"/>
      <c r="AJ36" s="472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pans="1:78" ht="15.95" customHeight="1">
      <c r="A37" s="165" t="s">
        <v>60</v>
      </c>
      <c r="B37" s="165"/>
      <c r="C37" s="6" t="s">
        <v>199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D37" s="5"/>
      <c r="BE37" s="1"/>
    </row>
    <row r="38" spans="1:78" ht="17.25" customHeight="1">
      <c r="A38" s="165" t="s">
        <v>77</v>
      </c>
      <c r="B38" s="165"/>
      <c r="C38" s="36" t="s">
        <v>80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6"/>
      <c r="AK38" s="6"/>
      <c r="AL38" s="6"/>
      <c r="AM38" s="6"/>
      <c r="AN38" s="6"/>
      <c r="AO38" s="6"/>
      <c r="AP38" s="6"/>
      <c r="AQ38" s="6"/>
      <c r="AR38" s="6"/>
      <c r="BD38" s="5"/>
      <c r="BE38" s="1"/>
    </row>
    <row r="39" spans="1:78" ht="15.95" customHeight="1" thickBot="1">
      <c r="A39" s="165" t="s">
        <v>61</v>
      </c>
      <c r="B39" s="165"/>
      <c r="C39" s="6" t="s">
        <v>68</v>
      </c>
      <c r="D39" s="6"/>
      <c r="E39" s="6"/>
      <c r="F39" s="6"/>
      <c r="BD39" s="5"/>
      <c r="BE39" s="1"/>
    </row>
    <row r="40" spans="1:78" s="8" customFormat="1" ht="27" customHeight="1" thickBot="1">
      <c r="A40" s="473" t="s">
        <v>200</v>
      </c>
      <c r="B40" s="473"/>
      <c r="C40" s="474" t="s">
        <v>201</v>
      </c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4"/>
      <c r="BB40" s="474"/>
      <c r="BC40" s="474"/>
      <c r="BD40" s="474"/>
      <c r="BE40" s="474"/>
      <c r="BF40" s="474"/>
      <c r="BG40" s="474"/>
      <c r="BH40" s="474"/>
      <c r="BI40" s="474"/>
      <c r="BJ40" s="16"/>
      <c r="BK40" s="467" t="s">
        <v>202</v>
      </c>
      <c r="BL40" s="468"/>
      <c r="BM40" s="468"/>
      <c r="BN40" s="468"/>
      <c r="BO40" s="468"/>
      <c r="BP40" s="468"/>
      <c r="BQ40" s="468"/>
      <c r="BR40" s="469" t="str">
        <f>IF(BO6="","",VLOOKUP(BO6,対照表!A2:B65,2,0))</f>
        <v/>
      </c>
      <c r="BS40" s="470"/>
      <c r="BT40" s="470"/>
      <c r="BU40" s="470"/>
      <c r="BV40" s="470"/>
      <c r="BW40" s="470"/>
      <c r="BX40" s="470"/>
      <c r="BY40" s="470"/>
      <c r="BZ40" s="471"/>
    </row>
    <row r="41" spans="1:78" s="8" customFormat="1" ht="15" customHeight="1">
      <c r="A41" s="37"/>
      <c r="B41" s="37"/>
      <c r="C41" s="1"/>
      <c r="I41" s="30"/>
      <c r="J41" s="37"/>
      <c r="K41" s="37"/>
      <c r="L41" s="37"/>
      <c r="M41" s="37"/>
      <c r="N41" s="37"/>
      <c r="O41" s="37"/>
      <c r="P41" s="37"/>
      <c r="Q41" s="37"/>
      <c r="R41" s="10"/>
      <c r="AI41" s="37"/>
      <c r="AJ41" s="37"/>
      <c r="AK41" s="37"/>
      <c r="AL41" s="37"/>
      <c r="AM41" s="37"/>
    </row>
    <row r="42" spans="1:78" s="8" customFormat="1" ht="15" customHeight="1">
      <c r="A42" s="37"/>
      <c r="B42" s="37"/>
      <c r="D42" s="37"/>
      <c r="I42" s="30"/>
      <c r="J42" s="37"/>
      <c r="K42" s="37"/>
      <c r="L42" s="37"/>
      <c r="M42" s="37"/>
      <c r="N42" s="37"/>
      <c r="O42" s="37"/>
      <c r="P42" s="37"/>
      <c r="Q42" s="37"/>
      <c r="R42" s="10"/>
      <c r="AI42" s="37"/>
      <c r="AJ42" s="37"/>
      <c r="AK42" s="37"/>
      <c r="AL42" s="37"/>
      <c r="AM42" s="37"/>
    </row>
    <row r="43" spans="1:78" s="8" customFormat="1" ht="15" customHeight="1">
      <c r="A43" s="37"/>
      <c r="B43" s="37"/>
      <c r="D43" s="37"/>
      <c r="I43" s="30"/>
      <c r="J43" s="37"/>
      <c r="K43" s="37"/>
      <c r="L43" s="37"/>
      <c r="M43" s="37"/>
      <c r="N43" s="37"/>
      <c r="O43" s="37"/>
      <c r="P43" s="37"/>
      <c r="Q43" s="37"/>
      <c r="R43" s="10"/>
      <c r="AI43" s="37"/>
      <c r="AJ43" s="37"/>
      <c r="AK43" s="37"/>
      <c r="AL43" s="37"/>
      <c r="AM43" s="37"/>
    </row>
    <row r="44" spans="1:78" s="8" customFormat="1" ht="15" customHeight="1">
      <c r="A44" s="37"/>
      <c r="B44" s="37"/>
      <c r="D44" s="37"/>
      <c r="E44" s="30"/>
      <c r="F44" s="30"/>
      <c r="G44" s="30"/>
      <c r="H44" s="30"/>
      <c r="I44" s="30"/>
      <c r="J44" s="37"/>
      <c r="K44" s="37"/>
      <c r="L44" s="37"/>
      <c r="M44" s="37"/>
      <c r="N44" s="37"/>
      <c r="O44" s="37"/>
      <c r="P44" s="37"/>
      <c r="Q44" s="37"/>
      <c r="R44" s="10"/>
      <c r="AI44" s="37"/>
      <c r="AJ44" s="37"/>
      <c r="AK44" s="37"/>
      <c r="AL44" s="37"/>
      <c r="AM44" s="37"/>
    </row>
    <row r="45" spans="1:78" s="8" customFormat="1" ht="15" customHeight="1">
      <c r="A45" s="37"/>
      <c r="B45" s="37"/>
      <c r="C45" s="37"/>
      <c r="D45" s="37"/>
      <c r="E45" s="30"/>
      <c r="F45" s="30"/>
      <c r="G45" s="30"/>
      <c r="H45" s="30"/>
      <c r="I45" s="26"/>
      <c r="J45" s="37"/>
      <c r="K45" s="37"/>
      <c r="L45" s="37"/>
      <c r="M45" s="37"/>
      <c r="N45" s="37"/>
      <c r="O45" s="37"/>
      <c r="P45" s="37"/>
      <c r="Q45" s="37"/>
      <c r="R45" s="10"/>
      <c r="AI45" s="37"/>
      <c r="AJ45" s="37"/>
      <c r="AK45" s="37"/>
      <c r="AL45" s="37"/>
      <c r="AM45" s="37"/>
    </row>
    <row r="46" spans="1:78" s="8" customFormat="1" ht="15" customHeight="1">
      <c r="A46" s="37"/>
      <c r="B46" s="37"/>
      <c r="C46" s="37"/>
      <c r="D46" s="37"/>
      <c r="E46" s="26"/>
      <c r="F46" s="26"/>
      <c r="G46" s="26"/>
      <c r="H46" s="26"/>
      <c r="I46" s="26"/>
      <c r="J46" s="37"/>
      <c r="K46" s="37"/>
      <c r="L46" s="37"/>
      <c r="M46" s="37"/>
      <c r="N46" s="37"/>
      <c r="O46" s="37"/>
      <c r="P46" s="37"/>
      <c r="Q46" s="37"/>
      <c r="R46" s="10"/>
      <c r="AI46" s="37"/>
      <c r="AJ46" s="37"/>
      <c r="AK46" s="37"/>
      <c r="AL46" s="37"/>
      <c r="AM46" s="37"/>
    </row>
    <row r="47" spans="1:78" s="8" customFormat="1" ht="15" customHeight="1">
      <c r="A47" s="37"/>
      <c r="B47" s="37"/>
      <c r="C47" s="37"/>
      <c r="D47" s="37"/>
      <c r="E47" s="26"/>
      <c r="F47" s="26"/>
      <c r="G47" s="26"/>
      <c r="H47" s="26"/>
      <c r="I47" s="26"/>
      <c r="AI47" s="37"/>
      <c r="AJ47" s="37"/>
      <c r="AK47" s="37"/>
      <c r="AL47" s="37"/>
      <c r="AM47" s="37"/>
      <c r="AO47" s="37"/>
      <c r="AP47" s="37"/>
      <c r="AQ47" s="37"/>
      <c r="AR47" s="37"/>
      <c r="AS47" s="37"/>
      <c r="AT47" s="37"/>
      <c r="AU47" s="10"/>
      <c r="AV47" s="10"/>
      <c r="AW47" s="10"/>
    </row>
    <row r="48" spans="1:78" s="8" customFormat="1" ht="15" customHeight="1">
      <c r="A48" s="37"/>
      <c r="B48" s="37"/>
      <c r="C48" s="37"/>
      <c r="D48" s="37"/>
      <c r="E48" s="26"/>
      <c r="F48" s="26"/>
      <c r="G48" s="26"/>
      <c r="H48" s="26"/>
      <c r="I48" s="26"/>
      <c r="AI48" s="37"/>
      <c r="AJ48" s="37"/>
      <c r="AK48" s="37"/>
      <c r="AL48" s="37"/>
      <c r="AM48" s="37"/>
      <c r="AO48" s="37"/>
      <c r="AP48" s="37"/>
      <c r="AQ48" s="37"/>
      <c r="AR48" s="37"/>
      <c r="AS48" s="37"/>
      <c r="AT48" s="37"/>
      <c r="AU48" s="10"/>
      <c r="AV48" s="10"/>
      <c r="AW48" s="10"/>
    </row>
    <row r="49" spans="1:49" s="8" customFormat="1" ht="15" customHeight="1">
      <c r="A49" s="37"/>
      <c r="B49" s="37"/>
      <c r="C49" s="37"/>
      <c r="D49" s="37"/>
      <c r="E49" s="26"/>
      <c r="F49" s="26"/>
      <c r="G49" s="26"/>
      <c r="H49" s="26"/>
      <c r="AI49" s="37"/>
      <c r="AJ49" s="37"/>
      <c r="AK49" s="37"/>
      <c r="AL49" s="37"/>
      <c r="AM49" s="37"/>
      <c r="AO49" s="37"/>
      <c r="AP49" s="37"/>
      <c r="AQ49" s="37"/>
      <c r="AR49" s="37"/>
      <c r="AS49" s="37"/>
      <c r="AT49" s="37"/>
      <c r="AU49" s="10"/>
      <c r="AV49" s="10"/>
      <c r="AW49" s="10"/>
    </row>
    <row r="53" spans="1:49" s="9" customFormat="1"/>
    <row r="54" spans="1:49" s="9" customFormat="1">
      <c r="AI54" s="12"/>
      <c r="AS54" s="12"/>
      <c r="AT54" s="12"/>
    </row>
    <row r="55" spans="1:49" s="9" customFormat="1" ht="23.25" customHeight="1">
      <c r="AI55" s="12"/>
      <c r="AS55" s="12"/>
      <c r="AT55" s="12"/>
    </row>
    <row r="56" spans="1:49" s="9" customFormat="1">
      <c r="AI56" s="4"/>
    </row>
    <row r="57" spans="1:49" s="9" customFormat="1">
      <c r="AI57" s="4"/>
    </row>
    <row r="58" spans="1:49" s="9" customFormat="1">
      <c r="AI58" s="10"/>
      <c r="AS58" s="10"/>
      <c r="AT58" s="10"/>
    </row>
    <row r="59" spans="1:49" s="9" customFormat="1"/>
    <row r="60" spans="1:49" s="9" customFormat="1"/>
    <row r="61" spans="1:49" s="9" customFormat="1"/>
    <row r="62" spans="1:49" s="9" customFormat="1"/>
    <row r="63" spans="1:49" s="9" customFormat="1"/>
    <row r="64" spans="1:49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  <row r="2092" s="9" customFormat="1"/>
  </sheetData>
  <sheetProtection sheet="1" objects="1" scenarios="1"/>
  <mergeCells count="441">
    <mergeCell ref="A40:B40"/>
    <mergeCell ref="C36:BI36"/>
    <mergeCell ref="C40:BI40"/>
    <mergeCell ref="BK40:BQ40"/>
    <mergeCell ref="BR40:BZ40"/>
    <mergeCell ref="B32:C32"/>
    <mergeCell ref="B34:C34"/>
    <mergeCell ref="E32:G32"/>
    <mergeCell ref="E34:G34"/>
    <mergeCell ref="I32:P32"/>
    <mergeCell ref="I34:P34"/>
    <mergeCell ref="Q32:X32"/>
    <mergeCell ref="Q34:X34"/>
    <mergeCell ref="Y32:AF32"/>
    <mergeCell ref="Y34:AF34"/>
    <mergeCell ref="AG32:AN32"/>
    <mergeCell ref="AG34:AN34"/>
    <mergeCell ref="AV32:AW34"/>
    <mergeCell ref="BT11:BZ12"/>
    <mergeCell ref="BX7:BZ8"/>
    <mergeCell ref="BT25:BU25"/>
    <mergeCell ref="BV25:BZ25"/>
    <mergeCell ref="BT26:BU26"/>
    <mergeCell ref="BV26:BZ26"/>
    <mergeCell ref="BT27:BU27"/>
    <mergeCell ref="BV27:BZ27"/>
    <mergeCell ref="BT21:BU21"/>
    <mergeCell ref="BV21:BZ21"/>
    <mergeCell ref="BT22:BU22"/>
    <mergeCell ref="BV22:BZ22"/>
    <mergeCell ref="BT23:BU23"/>
    <mergeCell ref="BV23:BZ23"/>
    <mergeCell ref="BT24:BU24"/>
    <mergeCell ref="BV24:BZ24"/>
    <mergeCell ref="BT13:BU13"/>
    <mergeCell ref="BV13:BZ13"/>
    <mergeCell ref="BQ12:BS12"/>
    <mergeCell ref="BL11:BP11"/>
    <mergeCell ref="BT18:BU18"/>
    <mergeCell ref="BV18:BZ18"/>
    <mergeCell ref="BT19:BU19"/>
    <mergeCell ref="BV19:BZ19"/>
    <mergeCell ref="A38:B38"/>
    <mergeCell ref="A39:B39"/>
    <mergeCell ref="BK32:BZ32"/>
    <mergeCell ref="BK33:BZ34"/>
    <mergeCell ref="A36:B36"/>
    <mergeCell ref="A37:B37"/>
    <mergeCell ref="AO32:AQ34"/>
    <mergeCell ref="AR32:AR34"/>
    <mergeCell ref="AF28:AG28"/>
    <mergeCell ref="AH28:AL28"/>
    <mergeCell ref="BT28:BU28"/>
    <mergeCell ref="A30:D31"/>
    <mergeCell ref="E30:H31"/>
    <mergeCell ref="I30:P31"/>
    <mergeCell ref="Q30:X31"/>
    <mergeCell ref="Y30:AF31"/>
    <mergeCell ref="AG30:AN31"/>
    <mergeCell ref="AS32:AU34"/>
    <mergeCell ref="BT14:BU14"/>
    <mergeCell ref="BV14:BZ14"/>
    <mergeCell ref="BT15:BU15"/>
    <mergeCell ref="BV15:BZ15"/>
    <mergeCell ref="BL28:BP28"/>
    <mergeCell ref="BQ28:BS28"/>
    <mergeCell ref="BQ27:BS27"/>
    <mergeCell ref="BL27:BP27"/>
    <mergeCell ref="AQ26:AR26"/>
    <mergeCell ref="BI26:BK26"/>
    <mergeCell ref="BL26:BP26"/>
    <mergeCell ref="BQ26:BS26"/>
    <mergeCell ref="BQ25:BS25"/>
    <mergeCell ref="BL25:BP25"/>
    <mergeCell ref="AQ24:AR24"/>
    <mergeCell ref="BI24:BK24"/>
    <mergeCell ref="BL24:BP24"/>
    <mergeCell ref="BQ24:BS24"/>
    <mergeCell ref="BA25:BE25"/>
    <mergeCell ref="BL19:BP19"/>
    <mergeCell ref="BQ19:BS19"/>
    <mergeCell ref="A27:B27"/>
    <mergeCell ref="C27:D27"/>
    <mergeCell ref="U27:W27"/>
    <mergeCell ref="BK30:BZ30"/>
    <mergeCell ref="BK31:BZ31"/>
    <mergeCell ref="AF27:AG27"/>
    <mergeCell ref="AH27:AL27"/>
    <mergeCell ref="X27:AB27"/>
    <mergeCell ref="AC27:AE27"/>
    <mergeCell ref="E28:J28"/>
    <mergeCell ref="K28:L28"/>
    <mergeCell ref="M28:Q28"/>
    <mergeCell ref="R28:T28"/>
    <mergeCell ref="AS27:AX27"/>
    <mergeCell ref="AY27:AZ27"/>
    <mergeCell ref="BA27:BE27"/>
    <mergeCell ref="BF27:BH27"/>
    <mergeCell ref="A28:B28"/>
    <mergeCell ref="C28:D28"/>
    <mergeCell ref="U28:W28"/>
    <mergeCell ref="X28:AB28"/>
    <mergeCell ref="AC28:AE28"/>
    <mergeCell ref="AZ31:BB31"/>
    <mergeCell ref="BV28:BY28"/>
    <mergeCell ref="A26:B26"/>
    <mergeCell ref="C26:D26"/>
    <mergeCell ref="U26:W26"/>
    <mergeCell ref="X26:AB26"/>
    <mergeCell ref="AC26:AE26"/>
    <mergeCell ref="AO26:AP26"/>
    <mergeCell ref="AO25:AP25"/>
    <mergeCell ref="AQ25:AR25"/>
    <mergeCell ref="BI25:BK25"/>
    <mergeCell ref="AF25:AG25"/>
    <mergeCell ref="AH25:AL25"/>
    <mergeCell ref="A25:B25"/>
    <mergeCell ref="C25:D25"/>
    <mergeCell ref="AF26:AG26"/>
    <mergeCell ref="AH26:AL26"/>
    <mergeCell ref="U25:W25"/>
    <mergeCell ref="X25:AB25"/>
    <mergeCell ref="AC25:AE25"/>
    <mergeCell ref="E25:J25"/>
    <mergeCell ref="K25:L25"/>
    <mergeCell ref="M25:Q25"/>
    <mergeCell ref="R25:T25"/>
    <mergeCell ref="BF25:BH25"/>
    <mergeCell ref="AF24:AG24"/>
    <mergeCell ref="AH24:AL24"/>
    <mergeCell ref="BQ23:BS23"/>
    <mergeCell ref="A24:B24"/>
    <mergeCell ref="C24:D24"/>
    <mergeCell ref="U24:W24"/>
    <mergeCell ref="X24:AB24"/>
    <mergeCell ref="AC24:AE24"/>
    <mergeCell ref="AO24:AP24"/>
    <mergeCell ref="AO23:AP23"/>
    <mergeCell ref="AQ23:AR23"/>
    <mergeCell ref="BI23:BK23"/>
    <mergeCell ref="BL23:BP23"/>
    <mergeCell ref="A23:B23"/>
    <mergeCell ref="C23:D23"/>
    <mergeCell ref="U23:W23"/>
    <mergeCell ref="X23:AB23"/>
    <mergeCell ref="AC23:AE23"/>
    <mergeCell ref="E24:J24"/>
    <mergeCell ref="K24:L24"/>
    <mergeCell ref="M24:Q24"/>
    <mergeCell ref="R24:T24"/>
    <mergeCell ref="AF23:AG23"/>
    <mergeCell ref="AH23:AL23"/>
    <mergeCell ref="E23:J23"/>
    <mergeCell ref="K23:L23"/>
    <mergeCell ref="AQ22:AR22"/>
    <mergeCell ref="BI22:BK22"/>
    <mergeCell ref="BL22:BP22"/>
    <mergeCell ref="BQ22:BS22"/>
    <mergeCell ref="BQ21:BS21"/>
    <mergeCell ref="BL21:BP21"/>
    <mergeCell ref="A22:B22"/>
    <mergeCell ref="C22:D22"/>
    <mergeCell ref="U22:W22"/>
    <mergeCell ref="X22:AB22"/>
    <mergeCell ref="AC22:AE22"/>
    <mergeCell ref="AO22:AP22"/>
    <mergeCell ref="AO21:AP21"/>
    <mergeCell ref="AQ21:AR21"/>
    <mergeCell ref="BI21:BK21"/>
    <mergeCell ref="AF21:AG21"/>
    <mergeCell ref="AH21:AL21"/>
    <mergeCell ref="A21:B21"/>
    <mergeCell ref="C21:D21"/>
    <mergeCell ref="U21:W21"/>
    <mergeCell ref="AF22:AG22"/>
    <mergeCell ref="AH22:AL22"/>
    <mergeCell ref="X21:AB21"/>
    <mergeCell ref="AC21:AE21"/>
    <mergeCell ref="AS22:AX22"/>
    <mergeCell ref="AY22:AZ22"/>
    <mergeCell ref="BA22:BE22"/>
    <mergeCell ref="BF22:BH22"/>
    <mergeCell ref="AQ20:AR20"/>
    <mergeCell ref="BI20:BK20"/>
    <mergeCell ref="BL20:BP20"/>
    <mergeCell ref="BQ20:BS20"/>
    <mergeCell ref="BT20:BU20"/>
    <mergeCell ref="BV20:BZ20"/>
    <mergeCell ref="AS21:AX21"/>
    <mergeCell ref="AY21:AZ21"/>
    <mergeCell ref="BA21:BE21"/>
    <mergeCell ref="BF21:BH21"/>
    <mergeCell ref="AF20:AG20"/>
    <mergeCell ref="AH20:AL20"/>
    <mergeCell ref="A20:B20"/>
    <mergeCell ref="C20:D20"/>
    <mergeCell ref="U20:W20"/>
    <mergeCell ref="X20:AB20"/>
    <mergeCell ref="AC20:AE20"/>
    <mergeCell ref="AO20:AP20"/>
    <mergeCell ref="AO19:AP19"/>
    <mergeCell ref="AQ19:AR19"/>
    <mergeCell ref="BI19:BK19"/>
    <mergeCell ref="A19:B19"/>
    <mergeCell ref="C19:D19"/>
    <mergeCell ref="U19:W19"/>
    <mergeCell ref="X19:AB19"/>
    <mergeCell ref="AC19:AE19"/>
    <mergeCell ref="E20:J20"/>
    <mergeCell ref="K20:L20"/>
    <mergeCell ref="M20:Q20"/>
    <mergeCell ref="R20:T20"/>
    <mergeCell ref="AF19:AG19"/>
    <mergeCell ref="AH19:AL19"/>
    <mergeCell ref="E19:J19"/>
    <mergeCell ref="K19:L19"/>
    <mergeCell ref="M19:Q19"/>
    <mergeCell ref="R19:T19"/>
    <mergeCell ref="AY19:AZ19"/>
    <mergeCell ref="BA19:BE19"/>
    <mergeCell ref="BF19:BH19"/>
    <mergeCell ref="AS20:AX20"/>
    <mergeCell ref="AY20:AZ20"/>
    <mergeCell ref="BA20:BE20"/>
    <mergeCell ref="BF20:BH20"/>
    <mergeCell ref="AQ18:AR18"/>
    <mergeCell ref="BI18:BK18"/>
    <mergeCell ref="BL18:BP18"/>
    <mergeCell ref="BQ18:BS18"/>
    <mergeCell ref="BQ17:BS17"/>
    <mergeCell ref="A18:B18"/>
    <mergeCell ref="C18:D18"/>
    <mergeCell ref="U18:W18"/>
    <mergeCell ref="X18:AB18"/>
    <mergeCell ref="AC18:AE18"/>
    <mergeCell ref="AO18:AP18"/>
    <mergeCell ref="AO17:AP17"/>
    <mergeCell ref="AQ17:AR17"/>
    <mergeCell ref="BI17:BK17"/>
    <mergeCell ref="BL17:BP17"/>
    <mergeCell ref="AF17:AG17"/>
    <mergeCell ref="AH17:AL17"/>
    <mergeCell ref="A17:B17"/>
    <mergeCell ref="C17:D17"/>
    <mergeCell ref="U17:W17"/>
    <mergeCell ref="AF18:AG18"/>
    <mergeCell ref="AH18:AL18"/>
    <mergeCell ref="X17:AB17"/>
    <mergeCell ref="AC17:AE17"/>
    <mergeCell ref="AQ16:AR16"/>
    <mergeCell ref="BI16:BK16"/>
    <mergeCell ref="BL16:BP16"/>
    <mergeCell ref="BQ16:BS16"/>
    <mergeCell ref="BT16:BU16"/>
    <mergeCell ref="BV16:BZ16"/>
    <mergeCell ref="AS17:AX17"/>
    <mergeCell ref="AY17:AZ17"/>
    <mergeCell ref="BA17:BE17"/>
    <mergeCell ref="BF17:BH17"/>
    <mergeCell ref="AF16:AG16"/>
    <mergeCell ref="AH16:AL16"/>
    <mergeCell ref="BT17:BU17"/>
    <mergeCell ref="BV17:BZ17"/>
    <mergeCell ref="BQ15:BS15"/>
    <mergeCell ref="A16:B16"/>
    <mergeCell ref="C16:D16"/>
    <mergeCell ref="U16:W16"/>
    <mergeCell ref="X16:AB16"/>
    <mergeCell ref="AC16:AE16"/>
    <mergeCell ref="AO16:AP16"/>
    <mergeCell ref="AO15:AP15"/>
    <mergeCell ref="AQ15:AR15"/>
    <mergeCell ref="BI15:BK15"/>
    <mergeCell ref="BL15:BP15"/>
    <mergeCell ref="A15:B15"/>
    <mergeCell ref="C15:D15"/>
    <mergeCell ref="U15:W15"/>
    <mergeCell ref="X15:AB15"/>
    <mergeCell ref="AC15:AE15"/>
    <mergeCell ref="E16:J16"/>
    <mergeCell ref="K16:L16"/>
    <mergeCell ref="M16:Q16"/>
    <mergeCell ref="R16:T16"/>
    <mergeCell ref="AF15:AG15"/>
    <mergeCell ref="AH15:AL15"/>
    <mergeCell ref="AQ14:AR14"/>
    <mergeCell ref="BI14:BK14"/>
    <mergeCell ref="BL14:BP14"/>
    <mergeCell ref="BQ14:BS14"/>
    <mergeCell ref="BQ13:BS13"/>
    <mergeCell ref="A14:B14"/>
    <mergeCell ref="C14:D14"/>
    <mergeCell ref="U14:W14"/>
    <mergeCell ref="X14:AB14"/>
    <mergeCell ref="AC14:AE14"/>
    <mergeCell ref="AO14:AP14"/>
    <mergeCell ref="AO13:AP13"/>
    <mergeCell ref="AQ13:AR13"/>
    <mergeCell ref="BI13:BK13"/>
    <mergeCell ref="BL13:BP13"/>
    <mergeCell ref="AF13:AG13"/>
    <mergeCell ref="AH13:AL13"/>
    <mergeCell ref="A13:B13"/>
    <mergeCell ref="C13:D13"/>
    <mergeCell ref="U13:W13"/>
    <mergeCell ref="AF14:AG14"/>
    <mergeCell ref="AH14:AL14"/>
    <mergeCell ref="AS13:AX13"/>
    <mergeCell ref="AY13:AZ13"/>
    <mergeCell ref="BA13:BE13"/>
    <mergeCell ref="BF13:BH13"/>
    <mergeCell ref="U2:AZ3"/>
    <mergeCell ref="BK2:BN2"/>
    <mergeCell ref="BK3:BN3"/>
    <mergeCell ref="BK4:BN4"/>
    <mergeCell ref="BO6:BW6"/>
    <mergeCell ref="BO7:BW8"/>
    <mergeCell ref="BQ11:BS11"/>
    <mergeCell ref="BO4:BR4"/>
    <mergeCell ref="BW2:BZ2"/>
    <mergeCell ref="BS2:BV2"/>
    <mergeCell ref="BS3:BV3"/>
    <mergeCell ref="BW3:BZ4"/>
    <mergeCell ref="BS4:BV4"/>
    <mergeCell ref="BO2:BR2"/>
    <mergeCell ref="BO3:BR3"/>
    <mergeCell ref="AV6:BE9"/>
    <mergeCell ref="AO11:AP12"/>
    <mergeCell ref="AQ11:AR12"/>
    <mergeCell ref="AS11:BK11"/>
    <mergeCell ref="BK7:BN8"/>
    <mergeCell ref="AS12:BH12"/>
    <mergeCell ref="BI12:BK12"/>
    <mergeCell ref="BL12:BP12"/>
    <mergeCell ref="H6:I6"/>
    <mergeCell ref="J6:K6"/>
    <mergeCell ref="L6:M6"/>
    <mergeCell ref="N6:O6"/>
    <mergeCell ref="AY14:AZ14"/>
    <mergeCell ref="BA14:BE14"/>
    <mergeCell ref="BF14:BH14"/>
    <mergeCell ref="BF6:BJ9"/>
    <mergeCell ref="E14:J14"/>
    <mergeCell ref="K14:L14"/>
    <mergeCell ref="M14:Q14"/>
    <mergeCell ref="R14:T14"/>
    <mergeCell ref="AS14:AX14"/>
    <mergeCell ref="A6:G6"/>
    <mergeCell ref="T6:W6"/>
    <mergeCell ref="AQ6:AU9"/>
    <mergeCell ref="A11:B12"/>
    <mergeCell ref="C11:D12"/>
    <mergeCell ref="E11:W11"/>
    <mergeCell ref="X11:AB11"/>
    <mergeCell ref="AC11:AE11"/>
    <mergeCell ref="A7:G9"/>
    <mergeCell ref="H7:S9"/>
    <mergeCell ref="T7:W9"/>
    <mergeCell ref="X13:AB13"/>
    <mergeCell ref="AC13:AE13"/>
    <mergeCell ref="E13:J13"/>
    <mergeCell ref="K13:L13"/>
    <mergeCell ref="M13:Q13"/>
    <mergeCell ref="R13:T13"/>
    <mergeCell ref="Z6:AD9"/>
    <mergeCell ref="AE6:AP9"/>
    <mergeCell ref="AF11:AL12"/>
    <mergeCell ref="E12:T12"/>
    <mergeCell ref="U12:W12"/>
    <mergeCell ref="X12:AB12"/>
    <mergeCell ref="AC12:AE12"/>
    <mergeCell ref="P6:Q6"/>
    <mergeCell ref="R6:S6"/>
    <mergeCell ref="R15:T15"/>
    <mergeCell ref="E17:J17"/>
    <mergeCell ref="K17:L17"/>
    <mergeCell ref="M17:Q17"/>
    <mergeCell ref="R17:T17"/>
    <mergeCell ref="E18:J18"/>
    <mergeCell ref="K18:L18"/>
    <mergeCell ref="M18:Q18"/>
    <mergeCell ref="R18:T18"/>
    <mergeCell ref="E26:J26"/>
    <mergeCell ref="K26:L26"/>
    <mergeCell ref="M26:Q26"/>
    <mergeCell ref="R26:T26"/>
    <mergeCell ref="E27:J27"/>
    <mergeCell ref="K27:L27"/>
    <mergeCell ref="M27:Q27"/>
    <mergeCell ref="R27:T27"/>
    <mergeCell ref="AS15:AX15"/>
    <mergeCell ref="AS19:AX19"/>
    <mergeCell ref="AS23:AX23"/>
    <mergeCell ref="E21:J21"/>
    <mergeCell ref="K21:L21"/>
    <mergeCell ref="M21:Q21"/>
    <mergeCell ref="R21:T21"/>
    <mergeCell ref="E22:J22"/>
    <mergeCell ref="K22:L22"/>
    <mergeCell ref="M22:Q22"/>
    <mergeCell ref="R22:T22"/>
    <mergeCell ref="M23:Q23"/>
    <mergeCell ref="R23:T23"/>
    <mergeCell ref="E15:J15"/>
    <mergeCell ref="K15:L15"/>
    <mergeCell ref="M15:Q15"/>
    <mergeCell ref="AY15:AZ15"/>
    <mergeCell ref="BA15:BE15"/>
    <mergeCell ref="BF15:BH15"/>
    <mergeCell ref="AS16:AX16"/>
    <mergeCell ref="AY16:AZ16"/>
    <mergeCell ref="BA16:BE16"/>
    <mergeCell ref="BF16:BH16"/>
    <mergeCell ref="AS18:AX18"/>
    <mergeCell ref="AY18:AZ18"/>
    <mergeCell ref="BA18:BE18"/>
    <mergeCell ref="BF18:BH18"/>
    <mergeCell ref="AZ32:BB34"/>
    <mergeCell ref="BC32:BG34"/>
    <mergeCell ref="BH32:BI34"/>
    <mergeCell ref="AY23:AZ23"/>
    <mergeCell ref="BA23:BE23"/>
    <mergeCell ref="BF23:BH23"/>
    <mergeCell ref="AS24:AX24"/>
    <mergeCell ref="AY24:AZ24"/>
    <mergeCell ref="BA24:BE24"/>
    <mergeCell ref="BF24:BH24"/>
    <mergeCell ref="AS26:AX26"/>
    <mergeCell ref="AY26:AZ26"/>
    <mergeCell ref="BA26:BE26"/>
    <mergeCell ref="BF26:BH26"/>
    <mergeCell ref="AS25:AX25"/>
    <mergeCell ref="AY25:AZ25"/>
    <mergeCell ref="AO28:BK28"/>
    <mergeCell ref="AX32:AY34"/>
    <mergeCell ref="AO27:AP27"/>
    <mergeCell ref="AQ27:AR27"/>
    <mergeCell ref="BI27:BK27"/>
    <mergeCell ref="BC30:BI31"/>
    <mergeCell ref="AO30:BB30"/>
    <mergeCell ref="AX31:AY31"/>
  </mergeCells>
  <phoneticPr fontId="2"/>
  <dataValidations count="1">
    <dataValidation type="list" allowBlank="1" showInputMessage="1" showErrorMessage="1" sqref="BT13:BU27 AF13:AG28" xr:uid="{00000000-0002-0000-0400-000000000000}">
      <formula1>"年休,時間休,夏休,特休,忌引き,研修,祝日,その他"</formula1>
    </dataValidation>
  </dataValidations>
  <pageMargins left="0.53" right="0.36" top="0.42" bottom="0.2" header="0.21" footer="0.2"/>
  <pageSetup paperSize="9" scale="94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対照表!$A$2:$A$65</xm:f>
          </x14:formula1>
          <xm:sqref>BO6:BW6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K2092"/>
  <sheetViews>
    <sheetView view="pageBreakPreview" zoomScaleNormal="100" zoomScaleSheetLayoutView="100" workbookViewId="0">
      <selection activeCell="R19" sqref="R19:T19"/>
    </sheetView>
  </sheetViews>
  <sheetFormatPr defaultRowHeight="12"/>
  <cols>
    <col min="1" max="12" width="1.75" style="1" customWidth="1"/>
    <col min="13" max="17" width="2.125" style="1" customWidth="1"/>
    <col min="18" max="31" width="1.75" style="1" customWidth="1"/>
    <col min="32" max="33" width="2.625" style="1" customWidth="1"/>
    <col min="34" max="52" width="1.75" style="1" customWidth="1"/>
    <col min="53" max="56" width="2.125" style="1" customWidth="1"/>
    <col min="57" max="57" width="2.125" style="5" customWidth="1"/>
    <col min="58" max="71" width="1.75" style="1" customWidth="1"/>
    <col min="72" max="73" width="2.625" style="1" customWidth="1"/>
    <col min="74" max="77" width="1.75" style="1" customWidth="1"/>
    <col min="78" max="78" width="2.875" style="1" customWidth="1"/>
    <col min="79" max="81" width="1.75" style="1" customWidth="1"/>
    <col min="82" max="82" width="8.125" style="1" customWidth="1"/>
    <col min="83" max="119" width="1.75" style="1" customWidth="1"/>
    <col min="120" max="16384" width="9" style="1"/>
  </cols>
  <sheetData>
    <row r="1" spans="1:89" ht="7.5" customHeight="1"/>
    <row r="2" spans="1:89" ht="13.5" customHeight="1">
      <c r="U2" s="620" t="s">
        <v>64</v>
      </c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E2" s="1"/>
      <c r="BK2" s="139"/>
      <c r="BL2" s="140"/>
      <c r="BM2" s="140"/>
      <c r="BN2" s="141"/>
      <c r="BO2" s="139" t="s">
        <v>193</v>
      </c>
      <c r="BP2" s="140"/>
      <c r="BQ2" s="140"/>
      <c r="BR2" s="141"/>
      <c r="BS2" s="139" t="s">
        <v>194</v>
      </c>
      <c r="BT2" s="140"/>
      <c r="BU2" s="140"/>
      <c r="BV2" s="141"/>
      <c r="BW2" s="139" t="s">
        <v>195</v>
      </c>
      <c r="BX2" s="140"/>
      <c r="BY2" s="140"/>
      <c r="BZ2" s="141"/>
      <c r="CA2" s="17"/>
      <c r="CB2" s="17"/>
      <c r="CC2" s="17"/>
      <c r="CD2" s="17"/>
      <c r="CE2" s="17"/>
      <c r="CF2" s="17"/>
      <c r="CG2" s="17"/>
      <c r="CH2" s="17"/>
      <c r="CK2" s="5"/>
    </row>
    <row r="3" spans="1:89" ht="13.5" customHeight="1">
      <c r="K3" s="14"/>
      <c r="L3" s="14"/>
      <c r="M3" s="14"/>
      <c r="N3" s="14"/>
      <c r="O3" s="14"/>
      <c r="P3" s="14"/>
      <c r="Q3" s="14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E3" s="1"/>
      <c r="BK3" s="139" t="s">
        <v>190</v>
      </c>
      <c r="BL3" s="140"/>
      <c r="BM3" s="140"/>
      <c r="BN3" s="141"/>
      <c r="BO3" s="139"/>
      <c r="BP3" s="140"/>
      <c r="BQ3" s="140"/>
      <c r="BR3" s="141"/>
      <c r="BS3" s="139"/>
      <c r="BT3" s="140"/>
      <c r="BU3" s="140"/>
      <c r="BV3" s="141"/>
      <c r="BW3" s="338" t="s">
        <v>196</v>
      </c>
      <c r="BX3" s="339"/>
      <c r="BY3" s="339"/>
      <c r="BZ3" s="340"/>
      <c r="CA3" s="24"/>
      <c r="CB3" s="24"/>
      <c r="CC3" s="24"/>
      <c r="CD3" s="39">
        <v>3.125E-2</v>
      </c>
      <c r="CE3" s="24"/>
      <c r="CF3" s="24"/>
      <c r="CG3" s="24"/>
      <c r="CH3" s="24"/>
      <c r="CK3" s="5"/>
    </row>
    <row r="4" spans="1:89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BE4" s="1"/>
      <c r="BK4" s="139" t="s">
        <v>192</v>
      </c>
      <c r="BL4" s="140"/>
      <c r="BM4" s="140"/>
      <c r="BN4" s="141"/>
      <c r="BO4" s="139"/>
      <c r="BP4" s="140"/>
      <c r="BQ4" s="140"/>
      <c r="BR4" s="141"/>
      <c r="BS4" s="139"/>
      <c r="BT4" s="140"/>
      <c r="BU4" s="140"/>
      <c r="BV4" s="141"/>
      <c r="BW4" s="130"/>
      <c r="BX4" s="131"/>
      <c r="BY4" s="131"/>
      <c r="BZ4" s="132"/>
      <c r="CA4" s="18"/>
      <c r="CB4" s="19"/>
      <c r="CC4" s="19"/>
      <c r="CD4" s="19"/>
      <c r="CE4" s="19"/>
      <c r="CF4" s="19"/>
      <c r="CG4" s="19"/>
      <c r="CH4" s="19"/>
      <c r="CI4" s="13"/>
      <c r="CJ4" s="13"/>
      <c r="CK4" s="5"/>
    </row>
    <row r="5" spans="1:89" s="6" customFormat="1" ht="13.5" customHeight="1" thickBot="1">
      <c r="A5" s="16"/>
      <c r="B5" s="16"/>
      <c r="C5" s="16"/>
      <c r="D5" s="1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AS5" s="15"/>
      <c r="AT5" s="15"/>
      <c r="BO5" s="6" t="s">
        <v>289</v>
      </c>
      <c r="CA5" s="21"/>
      <c r="CB5" s="22"/>
      <c r="CC5" s="20"/>
      <c r="CD5" s="20"/>
      <c r="CE5" s="20"/>
      <c r="CF5" s="20"/>
      <c r="CG5" s="20"/>
      <c r="CH5" s="20"/>
      <c r="CI5" s="15"/>
      <c r="CJ5" s="15"/>
      <c r="CK5" s="7"/>
    </row>
    <row r="6" spans="1:89" s="9" customFormat="1" ht="18" customHeight="1">
      <c r="A6" s="510" t="s">
        <v>1</v>
      </c>
      <c r="B6" s="511"/>
      <c r="C6" s="511"/>
      <c r="D6" s="511"/>
      <c r="E6" s="511"/>
      <c r="F6" s="511"/>
      <c r="G6" s="511"/>
      <c r="H6" s="616"/>
      <c r="I6" s="617"/>
      <c r="J6" s="618"/>
      <c r="K6" s="617"/>
      <c r="L6" s="618"/>
      <c r="M6" s="617"/>
      <c r="N6" s="618"/>
      <c r="O6" s="617"/>
      <c r="P6" s="618"/>
      <c r="Q6" s="617"/>
      <c r="R6" s="618"/>
      <c r="S6" s="619"/>
      <c r="T6" s="366" t="s">
        <v>205</v>
      </c>
      <c r="U6" s="366"/>
      <c r="V6" s="366"/>
      <c r="W6" s="367"/>
      <c r="Y6" s="27"/>
      <c r="Z6" s="210" t="s">
        <v>282</v>
      </c>
      <c r="AA6" s="211"/>
      <c r="AB6" s="211"/>
      <c r="AC6" s="211"/>
      <c r="AD6" s="211"/>
      <c r="AE6" s="608" t="s">
        <v>285</v>
      </c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10"/>
      <c r="AQ6" s="142" t="s">
        <v>66</v>
      </c>
      <c r="AR6" s="143"/>
      <c r="AS6" s="143"/>
      <c r="AT6" s="143"/>
      <c r="AU6" s="144"/>
      <c r="AV6" s="608" t="s">
        <v>286</v>
      </c>
      <c r="AW6" s="609"/>
      <c r="AX6" s="609"/>
      <c r="AY6" s="609"/>
      <c r="AZ6" s="609"/>
      <c r="BA6" s="609"/>
      <c r="BB6" s="609"/>
      <c r="BC6" s="609"/>
      <c r="BD6" s="609"/>
      <c r="BE6" s="610"/>
      <c r="BF6" s="121" t="s">
        <v>25</v>
      </c>
      <c r="BG6" s="122"/>
      <c r="BH6" s="122"/>
      <c r="BI6" s="122"/>
      <c r="BJ6" s="123"/>
      <c r="BK6" s="48" t="s">
        <v>189</v>
      </c>
      <c r="BL6" s="49"/>
      <c r="BM6" s="49"/>
      <c r="BN6" s="49"/>
      <c r="BO6" s="615"/>
      <c r="BP6" s="615"/>
      <c r="BQ6" s="615"/>
      <c r="BR6" s="615"/>
      <c r="BS6" s="615"/>
      <c r="BT6" s="615"/>
      <c r="BU6" s="615"/>
      <c r="BV6" s="615"/>
      <c r="BW6" s="615"/>
      <c r="BX6" s="49" t="s">
        <v>190</v>
      </c>
      <c r="BY6" s="49"/>
      <c r="BZ6" s="50"/>
    </row>
    <row r="7" spans="1:89" s="25" customFormat="1" ht="18" customHeight="1">
      <c r="A7" s="476" t="s">
        <v>50</v>
      </c>
      <c r="B7" s="477"/>
      <c r="C7" s="477"/>
      <c r="D7" s="477"/>
      <c r="E7" s="477"/>
      <c r="F7" s="477"/>
      <c r="G7" s="477"/>
      <c r="H7" s="597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9"/>
      <c r="T7" s="491" t="s">
        <v>27</v>
      </c>
      <c r="U7" s="491"/>
      <c r="V7" s="491"/>
      <c r="W7" s="492"/>
      <c r="Y7" s="28"/>
      <c r="Z7" s="212"/>
      <c r="AA7" s="213"/>
      <c r="AB7" s="213"/>
      <c r="AC7" s="213"/>
      <c r="AD7" s="213"/>
      <c r="AE7" s="310"/>
      <c r="AF7" s="474"/>
      <c r="AG7" s="474"/>
      <c r="AH7" s="474"/>
      <c r="AI7" s="474"/>
      <c r="AJ7" s="474"/>
      <c r="AK7" s="474"/>
      <c r="AL7" s="474"/>
      <c r="AM7" s="474"/>
      <c r="AN7" s="474"/>
      <c r="AO7" s="474"/>
      <c r="AP7" s="611"/>
      <c r="AQ7" s="145"/>
      <c r="AR7" s="146"/>
      <c r="AS7" s="146"/>
      <c r="AT7" s="146"/>
      <c r="AU7" s="147"/>
      <c r="AV7" s="310"/>
      <c r="AW7" s="474"/>
      <c r="AX7" s="474"/>
      <c r="AY7" s="474"/>
      <c r="AZ7" s="474"/>
      <c r="BA7" s="474"/>
      <c r="BB7" s="474"/>
      <c r="BC7" s="474"/>
      <c r="BD7" s="474"/>
      <c r="BE7" s="611"/>
      <c r="BF7" s="124"/>
      <c r="BG7" s="125"/>
      <c r="BH7" s="125"/>
      <c r="BI7" s="125"/>
      <c r="BJ7" s="126"/>
      <c r="BK7" s="357" t="s">
        <v>191</v>
      </c>
      <c r="BL7" s="358"/>
      <c r="BM7" s="358"/>
      <c r="BN7" s="358"/>
      <c r="BO7" s="606"/>
      <c r="BP7" s="606"/>
      <c r="BQ7" s="606"/>
      <c r="BR7" s="606"/>
      <c r="BS7" s="606"/>
      <c r="BT7" s="606"/>
      <c r="BU7" s="606"/>
      <c r="BV7" s="606"/>
      <c r="BW7" s="606"/>
      <c r="BX7" s="358" t="s">
        <v>27</v>
      </c>
      <c r="BY7" s="358"/>
      <c r="BZ7" s="535"/>
    </row>
    <row r="8" spans="1:89" s="25" customFormat="1" ht="18" customHeight="1">
      <c r="A8" s="478"/>
      <c r="B8" s="479"/>
      <c r="C8" s="479"/>
      <c r="D8" s="479"/>
      <c r="E8" s="479"/>
      <c r="F8" s="479"/>
      <c r="G8" s="479"/>
      <c r="H8" s="600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2"/>
      <c r="T8" s="493"/>
      <c r="U8" s="493"/>
      <c r="V8" s="493"/>
      <c r="W8" s="494"/>
      <c r="Y8" s="28"/>
      <c r="Z8" s="212"/>
      <c r="AA8" s="213"/>
      <c r="AB8" s="213"/>
      <c r="AC8" s="213"/>
      <c r="AD8" s="213"/>
      <c r="AE8" s="310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611"/>
      <c r="AQ8" s="145"/>
      <c r="AR8" s="146"/>
      <c r="AS8" s="146"/>
      <c r="AT8" s="146"/>
      <c r="AU8" s="147"/>
      <c r="AV8" s="310"/>
      <c r="AW8" s="474"/>
      <c r="AX8" s="474"/>
      <c r="AY8" s="474"/>
      <c r="AZ8" s="474"/>
      <c r="BA8" s="474"/>
      <c r="BB8" s="474"/>
      <c r="BC8" s="474"/>
      <c r="BD8" s="474"/>
      <c r="BE8" s="611"/>
      <c r="BF8" s="124"/>
      <c r="BG8" s="125"/>
      <c r="BH8" s="125"/>
      <c r="BI8" s="125"/>
      <c r="BJ8" s="126"/>
      <c r="BK8" s="359"/>
      <c r="BL8" s="360"/>
      <c r="BM8" s="360"/>
      <c r="BN8" s="360"/>
      <c r="BO8" s="607"/>
      <c r="BP8" s="607"/>
      <c r="BQ8" s="607"/>
      <c r="BR8" s="607"/>
      <c r="BS8" s="607"/>
      <c r="BT8" s="607"/>
      <c r="BU8" s="607"/>
      <c r="BV8" s="607"/>
      <c r="BW8" s="607"/>
      <c r="BX8" s="360"/>
      <c r="BY8" s="360"/>
      <c r="BZ8" s="536"/>
    </row>
    <row r="9" spans="1:89" s="9" customFormat="1" ht="18" customHeight="1" thickBot="1">
      <c r="A9" s="480"/>
      <c r="B9" s="481"/>
      <c r="C9" s="481"/>
      <c r="D9" s="481"/>
      <c r="E9" s="481"/>
      <c r="F9" s="481"/>
      <c r="G9" s="481"/>
      <c r="H9" s="603"/>
      <c r="I9" s="604"/>
      <c r="J9" s="604"/>
      <c r="K9" s="604"/>
      <c r="L9" s="604"/>
      <c r="M9" s="604"/>
      <c r="N9" s="604"/>
      <c r="O9" s="604"/>
      <c r="P9" s="604"/>
      <c r="Q9" s="604"/>
      <c r="R9" s="604"/>
      <c r="S9" s="605"/>
      <c r="T9" s="495"/>
      <c r="U9" s="495"/>
      <c r="V9" s="495"/>
      <c r="W9" s="496"/>
      <c r="Z9" s="214"/>
      <c r="AA9" s="215"/>
      <c r="AB9" s="215"/>
      <c r="AC9" s="215"/>
      <c r="AD9" s="215"/>
      <c r="AE9" s="612"/>
      <c r="AF9" s="613"/>
      <c r="AG9" s="613"/>
      <c r="AH9" s="613"/>
      <c r="AI9" s="613"/>
      <c r="AJ9" s="613"/>
      <c r="AK9" s="613"/>
      <c r="AL9" s="613"/>
      <c r="AM9" s="613"/>
      <c r="AN9" s="613"/>
      <c r="AO9" s="613"/>
      <c r="AP9" s="614"/>
      <c r="AQ9" s="148"/>
      <c r="AR9" s="149"/>
      <c r="AS9" s="149"/>
      <c r="AT9" s="149"/>
      <c r="AU9" s="150"/>
      <c r="AV9" s="612"/>
      <c r="AW9" s="613"/>
      <c r="AX9" s="613"/>
      <c r="AY9" s="613"/>
      <c r="AZ9" s="613"/>
      <c r="BA9" s="613"/>
      <c r="BB9" s="613"/>
      <c r="BC9" s="613"/>
      <c r="BD9" s="613"/>
      <c r="BE9" s="614"/>
      <c r="BF9" s="127"/>
      <c r="BG9" s="128"/>
      <c r="BH9" s="128"/>
      <c r="BI9" s="128"/>
      <c r="BJ9" s="129"/>
      <c r="BK9" s="52" t="s">
        <v>203</v>
      </c>
      <c r="BL9" s="51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6"/>
      <c r="BY9" s="46"/>
      <c r="BZ9" s="47"/>
    </row>
    <row r="10" spans="1:89" s="9" customFormat="1" ht="7.5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89" s="9" customFormat="1" ht="16.5" customHeight="1">
      <c r="A11" s="115" t="s">
        <v>2</v>
      </c>
      <c r="B11" s="116"/>
      <c r="C11" s="116" t="s">
        <v>3</v>
      </c>
      <c r="D11" s="116"/>
      <c r="E11" s="133" t="s">
        <v>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4" t="s">
        <v>6</v>
      </c>
      <c r="Y11" s="135"/>
      <c r="Z11" s="135"/>
      <c r="AA11" s="135"/>
      <c r="AB11" s="136"/>
      <c r="AC11" s="134" t="s">
        <v>8</v>
      </c>
      <c r="AD11" s="135"/>
      <c r="AE11" s="136"/>
      <c r="AF11" s="116" t="s">
        <v>9</v>
      </c>
      <c r="AG11" s="116"/>
      <c r="AH11" s="116"/>
      <c r="AI11" s="116"/>
      <c r="AJ11" s="116"/>
      <c r="AK11" s="116"/>
      <c r="AL11" s="137"/>
      <c r="AM11" s="4"/>
      <c r="AN11" s="4"/>
      <c r="AO11" s="115" t="s">
        <v>2</v>
      </c>
      <c r="AP11" s="116"/>
      <c r="AQ11" s="116" t="s">
        <v>3</v>
      </c>
      <c r="AR11" s="116"/>
      <c r="AS11" s="133" t="s">
        <v>4</v>
      </c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4" t="s">
        <v>6</v>
      </c>
      <c r="BM11" s="135"/>
      <c r="BN11" s="135"/>
      <c r="BO11" s="135"/>
      <c r="BP11" s="136"/>
      <c r="BQ11" s="134" t="s">
        <v>8</v>
      </c>
      <c r="BR11" s="135"/>
      <c r="BS11" s="136"/>
      <c r="BT11" s="116" t="s">
        <v>9</v>
      </c>
      <c r="BU11" s="116"/>
      <c r="BV11" s="116"/>
      <c r="BW11" s="116"/>
      <c r="BX11" s="116"/>
      <c r="BY11" s="116"/>
      <c r="BZ11" s="137"/>
    </row>
    <row r="12" spans="1:89" s="9" customFormat="1" ht="16.5" customHeight="1">
      <c r="A12" s="117"/>
      <c r="B12" s="118"/>
      <c r="C12" s="118"/>
      <c r="D12" s="118"/>
      <c r="E12" s="139" t="s">
        <v>52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113" t="s">
        <v>5</v>
      </c>
      <c r="V12" s="113"/>
      <c r="W12" s="113"/>
      <c r="X12" s="130" t="s">
        <v>7</v>
      </c>
      <c r="Y12" s="131"/>
      <c r="Z12" s="131"/>
      <c r="AA12" s="131"/>
      <c r="AB12" s="132"/>
      <c r="AC12" s="130" t="s">
        <v>0</v>
      </c>
      <c r="AD12" s="131"/>
      <c r="AE12" s="132"/>
      <c r="AF12" s="118"/>
      <c r="AG12" s="118"/>
      <c r="AH12" s="118"/>
      <c r="AI12" s="118"/>
      <c r="AJ12" s="118"/>
      <c r="AK12" s="118"/>
      <c r="AL12" s="138"/>
      <c r="AM12" s="4"/>
      <c r="AN12" s="4"/>
      <c r="AO12" s="117"/>
      <c r="AP12" s="118"/>
      <c r="AQ12" s="118"/>
      <c r="AR12" s="118"/>
      <c r="AS12" s="139" t="s">
        <v>52</v>
      </c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1"/>
      <c r="BI12" s="113" t="s">
        <v>5</v>
      </c>
      <c r="BJ12" s="113"/>
      <c r="BK12" s="113"/>
      <c r="BL12" s="130" t="s">
        <v>7</v>
      </c>
      <c r="BM12" s="131"/>
      <c r="BN12" s="131"/>
      <c r="BO12" s="131"/>
      <c r="BP12" s="132"/>
      <c r="BQ12" s="130" t="s">
        <v>0</v>
      </c>
      <c r="BR12" s="131"/>
      <c r="BS12" s="132"/>
      <c r="BT12" s="118"/>
      <c r="BU12" s="118"/>
      <c r="BV12" s="118"/>
      <c r="BW12" s="118"/>
      <c r="BX12" s="118"/>
      <c r="BY12" s="118"/>
      <c r="BZ12" s="138"/>
    </row>
    <row r="13" spans="1:89" s="9" customFormat="1" ht="16.5" customHeight="1">
      <c r="A13" s="119" t="s">
        <v>10</v>
      </c>
      <c r="B13" s="120"/>
      <c r="C13" s="589"/>
      <c r="D13" s="589"/>
      <c r="E13" s="590" t="s">
        <v>86</v>
      </c>
      <c r="F13" s="583"/>
      <c r="G13" s="583"/>
      <c r="H13" s="583"/>
      <c r="I13" s="583"/>
      <c r="J13" s="583"/>
      <c r="K13" s="591" t="s">
        <v>84</v>
      </c>
      <c r="L13" s="591"/>
      <c r="M13" s="592" t="s">
        <v>86</v>
      </c>
      <c r="N13" s="583"/>
      <c r="O13" s="583"/>
      <c r="P13" s="583"/>
      <c r="Q13" s="583"/>
      <c r="R13" s="591" t="s">
        <v>85</v>
      </c>
      <c r="S13" s="591"/>
      <c r="T13" s="593"/>
      <c r="U13" s="594"/>
      <c r="V13" s="594"/>
      <c r="W13" s="594"/>
      <c r="X13" s="594"/>
      <c r="Y13" s="594"/>
      <c r="Z13" s="594"/>
      <c r="AA13" s="594"/>
      <c r="AB13" s="594"/>
      <c r="AC13" s="580"/>
      <c r="AD13" s="580"/>
      <c r="AE13" s="580"/>
      <c r="AF13" s="581"/>
      <c r="AG13" s="582"/>
      <c r="AH13" s="581"/>
      <c r="AI13" s="583"/>
      <c r="AJ13" s="583"/>
      <c r="AK13" s="583"/>
      <c r="AL13" s="584"/>
      <c r="AM13" s="4"/>
      <c r="AN13" s="4"/>
      <c r="AO13" s="595" t="s">
        <v>53</v>
      </c>
      <c r="AP13" s="596"/>
      <c r="AQ13" s="589"/>
      <c r="AR13" s="589"/>
      <c r="AS13" s="590" t="s">
        <v>86</v>
      </c>
      <c r="AT13" s="583"/>
      <c r="AU13" s="583"/>
      <c r="AV13" s="583"/>
      <c r="AW13" s="583"/>
      <c r="AX13" s="583"/>
      <c r="AY13" s="591" t="s">
        <v>84</v>
      </c>
      <c r="AZ13" s="591"/>
      <c r="BA13" s="592" t="s">
        <v>86</v>
      </c>
      <c r="BB13" s="583"/>
      <c r="BC13" s="583"/>
      <c r="BD13" s="583"/>
      <c r="BE13" s="583"/>
      <c r="BF13" s="591" t="s">
        <v>85</v>
      </c>
      <c r="BG13" s="591"/>
      <c r="BH13" s="593"/>
      <c r="BI13" s="594"/>
      <c r="BJ13" s="594"/>
      <c r="BK13" s="594"/>
      <c r="BL13" s="594"/>
      <c r="BM13" s="594"/>
      <c r="BN13" s="594"/>
      <c r="BO13" s="594"/>
      <c r="BP13" s="594"/>
      <c r="BQ13" s="580"/>
      <c r="BR13" s="580"/>
      <c r="BS13" s="580"/>
      <c r="BT13" s="581"/>
      <c r="BU13" s="582"/>
      <c r="BV13" s="581"/>
      <c r="BW13" s="583"/>
      <c r="BX13" s="583"/>
      <c r="BY13" s="583"/>
      <c r="BZ13" s="584"/>
    </row>
    <row r="14" spans="1:89" s="9" customFormat="1" ht="16.5" customHeight="1">
      <c r="A14" s="119" t="s">
        <v>30</v>
      </c>
      <c r="B14" s="120"/>
      <c r="C14" s="589"/>
      <c r="D14" s="589"/>
      <c r="E14" s="590" t="s">
        <v>86</v>
      </c>
      <c r="F14" s="583"/>
      <c r="G14" s="583"/>
      <c r="H14" s="583"/>
      <c r="I14" s="583"/>
      <c r="J14" s="583"/>
      <c r="K14" s="591" t="s">
        <v>84</v>
      </c>
      <c r="L14" s="591"/>
      <c r="M14" s="592" t="s">
        <v>86</v>
      </c>
      <c r="N14" s="583"/>
      <c r="O14" s="583"/>
      <c r="P14" s="583"/>
      <c r="Q14" s="583"/>
      <c r="R14" s="591" t="s">
        <v>85</v>
      </c>
      <c r="S14" s="591"/>
      <c r="T14" s="593"/>
      <c r="U14" s="594"/>
      <c r="V14" s="594"/>
      <c r="W14" s="594"/>
      <c r="X14" s="594"/>
      <c r="Y14" s="594"/>
      <c r="Z14" s="594"/>
      <c r="AA14" s="594"/>
      <c r="AB14" s="594"/>
      <c r="AC14" s="580"/>
      <c r="AD14" s="580"/>
      <c r="AE14" s="580"/>
      <c r="AF14" s="581"/>
      <c r="AG14" s="582"/>
      <c r="AH14" s="581"/>
      <c r="AI14" s="583"/>
      <c r="AJ14" s="583"/>
      <c r="AK14" s="583"/>
      <c r="AL14" s="584"/>
      <c r="AM14" s="4"/>
      <c r="AN14" s="4"/>
      <c r="AO14" s="595" t="s">
        <v>54</v>
      </c>
      <c r="AP14" s="596"/>
      <c r="AQ14" s="589"/>
      <c r="AR14" s="589"/>
      <c r="AS14" s="590" t="s">
        <v>86</v>
      </c>
      <c r="AT14" s="583"/>
      <c r="AU14" s="583"/>
      <c r="AV14" s="583"/>
      <c r="AW14" s="583"/>
      <c r="AX14" s="583"/>
      <c r="AY14" s="591" t="s">
        <v>84</v>
      </c>
      <c r="AZ14" s="591"/>
      <c r="BA14" s="592" t="s">
        <v>86</v>
      </c>
      <c r="BB14" s="583"/>
      <c r="BC14" s="583"/>
      <c r="BD14" s="583"/>
      <c r="BE14" s="583"/>
      <c r="BF14" s="591" t="s">
        <v>85</v>
      </c>
      <c r="BG14" s="591"/>
      <c r="BH14" s="593"/>
      <c r="BI14" s="594"/>
      <c r="BJ14" s="594"/>
      <c r="BK14" s="594"/>
      <c r="BL14" s="594"/>
      <c r="BM14" s="594"/>
      <c r="BN14" s="594"/>
      <c r="BO14" s="594"/>
      <c r="BP14" s="594"/>
      <c r="BQ14" s="580"/>
      <c r="BR14" s="580"/>
      <c r="BS14" s="580"/>
      <c r="BT14" s="581"/>
      <c r="BU14" s="582"/>
      <c r="BV14" s="581"/>
      <c r="BW14" s="583"/>
      <c r="BX14" s="583"/>
      <c r="BY14" s="583"/>
      <c r="BZ14" s="584"/>
    </row>
    <row r="15" spans="1:89" s="9" customFormat="1" ht="16.5" customHeight="1">
      <c r="A15" s="119" t="s">
        <v>31</v>
      </c>
      <c r="B15" s="120"/>
      <c r="C15" s="589"/>
      <c r="D15" s="589"/>
      <c r="E15" s="590" t="s">
        <v>86</v>
      </c>
      <c r="F15" s="583"/>
      <c r="G15" s="583"/>
      <c r="H15" s="583"/>
      <c r="I15" s="583"/>
      <c r="J15" s="583"/>
      <c r="K15" s="591" t="s">
        <v>84</v>
      </c>
      <c r="L15" s="591"/>
      <c r="M15" s="592" t="s">
        <v>86</v>
      </c>
      <c r="N15" s="583"/>
      <c r="O15" s="583"/>
      <c r="P15" s="583"/>
      <c r="Q15" s="583"/>
      <c r="R15" s="591" t="s">
        <v>85</v>
      </c>
      <c r="S15" s="591"/>
      <c r="T15" s="593"/>
      <c r="U15" s="594"/>
      <c r="V15" s="594"/>
      <c r="W15" s="594"/>
      <c r="X15" s="577"/>
      <c r="Y15" s="578"/>
      <c r="Z15" s="578"/>
      <c r="AA15" s="578"/>
      <c r="AB15" s="579"/>
      <c r="AC15" s="580"/>
      <c r="AD15" s="580"/>
      <c r="AE15" s="580"/>
      <c r="AF15" s="581"/>
      <c r="AG15" s="582"/>
      <c r="AH15" s="581"/>
      <c r="AI15" s="583"/>
      <c r="AJ15" s="583"/>
      <c r="AK15" s="583"/>
      <c r="AL15" s="584"/>
      <c r="AM15" s="4"/>
      <c r="AN15" s="4"/>
      <c r="AO15" s="595" t="s">
        <v>11</v>
      </c>
      <c r="AP15" s="596"/>
      <c r="AQ15" s="589"/>
      <c r="AR15" s="589"/>
      <c r="AS15" s="590" t="s">
        <v>86</v>
      </c>
      <c r="AT15" s="583"/>
      <c r="AU15" s="583"/>
      <c r="AV15" s="583"/>
      <c r="AW15" s="583"/>
      <c r="AX15" s="583"/>
      <c r="AY15" s="591" t="s">
        <v>84</v>
      </c>
      <c r="AZ15" s="591"/>
      <c r="BA15" s="592" t="s">
        <v>86</v>
      </c>
      <c r="BB15" s="583"/>
      <c r="BC15" s="583"/>
      <c r="BD15" s="583"/>
      <c r="BE15" s="583"/>
      <c r="BF15" s="591" t="s">
        <v>85</v>
      </c>
      <c r="BG15" s="591"/>
      <c r="BH15" s="593"/>
      <c r="BI15" s="594"/>
      <c r="BJ15" s="594"/>
      <c r="BK15" s="594"/>
      <c r="BL15" s="577"/>
      <c r="BM15" s="578"/>
      <c r="BN15" s="578"/>
      <c r="BO15" s="578"/>
      <c r="BP15" s="579"/>
      <c r="BQ15" s="580"/>
      <c r="BR15" s="580"/>
      <c r="BS15" s="580"/>
      <c r="BT15" s="581"/>
      <c r="BU15" s="582"/>
      <c r="BV15" s="581"/>
      <c r="BW15" s="583"/>
      <c r="BX15" s="583"/>
      <c r="BY15" s="583"/>
      <c r="BZ15" s="584"/>
    </row>
    <row r="16" spans="1:89" s="9" customFormat="1" ht="16.5" customHeight="1">
      <c r="A16" s="119" t="s">
        <v>32</v>
      </c>
      <c r="B16" s="120"/>
      <c r="C16" s="589"/>
      <c r="D16" s="589"/>
      <c r="E16" s="590" t="s">
        <v>86</v>
      </c>
      <c r="F16" s="583"/>
      <c r="G16" s="583"/>
      <c r="H16" s="583"/>
      <c r="I16" s="583"/>
      <c r="J16" s="583"/>
      <c r="K16" s="591" t="s">
        <v>84</v>
      </c>
      <c r="L16" s="591"/>
      <c r="M16" s="592" t="s">
        <v>86</v>
      </c>
      <c r="N16" s="583"/>
      <c r="O16" s="583"/>
      <c r="P16" s="583"/>
      <c r="Q16" s="583"/>
      <c r="R16" s="591" t="s">
        <v>85</v>
      </c>
      <c r="S16" s="591"/>
      <c r="T16" s="593"/>
      <c r="U16" s="594"/>
      <c r="V16" s="594"/>
      <c r="W16" s="594"/>
      <c r="X16" s="594"/>
      <c r="Y16" s="594"/>
      <c r="Z16" s="594"/>
      <c r="AA16" s="594"/>
      <c r="AB16" s="594"/>
      <c r="AC16" s="580"/>
      <c r="AD16" s="580"/>
      <c r="AE16" s="580"/>
      <c r="AF16" s="581"/>
      <c r="AG16" s="582"/>
      <c r="AH16" s="581"/>
      <c r="AI16" s="583"/>
      <c r="AJ16" s="583"/>
      <c r="AK16" s="583"/>
      <c r="AL16" s="584"/>
      <c r="AM16" s="4"/>
      <c r="AN16" s="4"/>
      <c r="AO16" s="595" t="s">
        <v>12</v>
      </c>
      <c r="AP16" s="596"/>
      <c r="AQ16" s="589"/>
      <c r="AR16" s="589"/>
      <c r="AS16" s="590" t="s">
        <v>86</v>
      </c>
      <c r="AT16" s="583"/>
      <c r="AU16" s="583"/>
      <c r="AV16" s="583"/>
      <c r="AW16" s="583"/>
      <c r="AX16" s="583"/>
      <c r="AY16" s="591" t="s">
        <v>84</v>
      </c>
      <c r="AZ16" s="591"/>
      <c r="BA16" s="592" t="s">
        <v>86</v>
      </c>
      <c r="BB16" s="583"/>
      <c r="BC16" s="583"/>
      <c r="BD16" s="583"/>
      <c r="BE16" s="583"/>
      <c r="BF16" s="591" t="s">
        <v>85</v>
      </c>
      <c r="BG16" s="591"/>
      <c r="BH16" s="593"/>
      <c r="BI16" s="594"/>
      <c r="BJ16" s="594"/>
      <c r="BK16" s="594"/>
      <c r="BL16" s="577"/>
      <c r="BM16" s="578"/>
      <c r="BN16" s="578"/>
      <c r="BO16" s="578"/>
      <c r="BP16" s="579"/>
      <c r="BQ16" s="580"/>
      <c r="BR16" s="580"/>
      <c r="BS16" s="580"/>
      <c r="BT16" s="581"/>
      <c r="BU16" s="582"/>
      <c r="BV16" s="581"/>
      <c r="BW16" s="583"/>
      <c r="BX16" s="583"/>
      <c r="BY16" s="583"/>
      <c r="BZ16" s="584"/>
    </row>
    <row r="17" spans="1:78" s="9" customFormat="1" ht="16.5" customHeight="1">
      <c r="A17" s="119" t="s">
        <v>33</v>
      </c>
      <c r="B17" s="120"/>
      <c r="C17" s="589"/>
      <c r="D17" s="589"/>
      <c r="E17" s="590" t="s">
        <v>86</v>
      </c>
      <c r="F17" s="583"/>
      <c r="G17" s="583"/>
      <c r="H17" s="583"/>
      <c r="I17" s="583"/>
      <c r="J17" s="583"/>
      <c r="K17" s="591" t="s">
        <v>84</v>
      </c>
      <c r="L17" s="591"/>
      <c r="M17" s="592" t="s">
        <v>86</v>
      </c>
      <c r="N17" s="583"/>
      <c r="O17" s="583"/>
      <c r="P17" s="583"/>
      <c r="Q17" s="583"/>
      <c r="R17" s="591" t="s">
        <v>85</v>
      </c>
      <c r="S17" s="591"/>
      <c r="T17" s="593"/>
      <c r="U17" s="594"/>
      <c r="V17" s="594"/>
      <c r="W17" s="594"/>
      <c r="X17" s="594"/>
      <c r="Y17" s="594"/>
      <c r="Z17" s="594"/>
      <c r="AA17" s="594"/>
      <c r="AB17" s="594"/>
      <c r="AC17" s="580"/>
      <c r="AD17" s="580"/>
      <c r="AE17" s="580"/>
      <c r="AF17" s="581"/>
      <c r="AG17" s="582"/>
      <c r="AH17" s="581"/>
      <c r="AI17" s="583"/>
      <c r="AJ17" s="583"/>
      <c r="AK17" s="583"/>
      <c r="AL17" s="584"/>
      <c r="AM17" s="4"/>
      <c r="AN17" s="4"/>
      <c r="AO17" s="595" t="s">
        <v>13</v>
      </c>
      <c r="AP17" s="596"/>
      <c r="AQ17" s="589"/>
      <c r="AR17" s="589"/>
      <c r="AS17" s="590" t="s">
        <v>86</v>
      </c>
      <c r="AT17" s="583"/>
      <c r="AU17" s="583"/>
      <c r="AV17" s="583"/>
      <c r="AW17" s="583"/>
      <c r="AX17" s="583"/>
      <c r="AY17" s="591" t="s">
        <v>84</v>
      </c>
      <c r="AZ17" s="591"/>
      <c r="BA17" s="592" t="s">
        <v>86</v>
      </c>
      <c r="BB17" s="583"/>
      <c r="BC17" s="583"/>
      <c r="BD17" s="583"/>
      <c r="BE17" s="583"/>
      <c r="BF17" s="591" t="s">
        <v>85</v>
      </c>
      <c r="BG17" s="591"/>
      <c r="BH17" s="593"/>
      <c r="BI17" s="594"/>
      <c r="BJ17" s="594"/>
      <c r="BK17" s="594"/>
      <c r="BL17" s="577"/>
      <c r="BM17" s="578"/>
      <c r="BN17" s="578"/>
      <c r="BO17" s="578"/>
      <c r="BP17" s="579"/>
      <c r="BQ17" s="580"/>
      <c r="BR17" s="580"/>
      <c r="BS17" s="580"/>
      <c r="BT17" s="581"/>
      <c r="BU17" s="582"/>
      <c r="BV17" s="581"/>
      <c r="BW17" s="583"/>
      <c r="BX17" s="583"/>
      <c r="BY17" s="583"/>
      <c r="BZ17" s="584"/>
    </row>
    <row r="18" spans="1:78" s="9" customFormat="1" ht="16.5" customHeight="1">
      <c r="A18" s="119" t="s">
        <v>34</v>
      </c>
      <c r="B18" s="120"/>
      <c r="C18" s="589"/>
      <c r="D18" s="589"/>
      <c r="E18" s="590" t="s">
        <v>86</v>
      </c>
      <c r="F18" s="583"/>
      <c r="G18" s="583"/>
      <c r="H18" s="583"/>
      <c r="I18" s="583"/>
      <c r="J18" s="583"/>
      <c r="K18" s="591" t="s">
        <v>84</v>
      </c>
      <c r="L18" s="591"/>
      <c r="M18" s="592" t="s">
        <v>86</v>
      </c>
      <c r="N18" s="583"/>
      <c r="O18" s="583"/>
      <c r="P18" s="583"/>
      <c r="Q18" s="583"/>
      <c r="R18" s="591" t="s">
        <v>85</v>
      </c>
      <c r="S18" s="591"/>
      <c r="T18" s="593"/>
      <c r="U18" s="594"/>
      <c r="V18" s="594"/>
      <c r="W18" s="594"/>
      <c r="X18" s="594"/>
      <c r="Y18" s="594"/>
      <c r="Z18" s="594"/>
      <c r="AA18" s="594"/>
      <c r="AB18" s="594"/>
      <c r="AC18" s="580"/>
      <c r="AD18" s="580"/>
      <c r="AE18" s="580"/>
      <c r="AF18" s="581"/>
      <c r="AG18" s="582"/>
      <c r="AH18" s="581"/>
      <c r="AI18" s="583"/>
      <c r="AJ18" s="583"/>
      <c r="AK18" s="583"/>
      <c r="AL18" s="584"/>
      <c r="AM18" s="4"/>
      <c r="AN18" s="4"/>
      <c r="AO18" s="595" t="s">
        <v>14</v>
      </c>
      <c r="AP18" s="596"/>
      <c r="AQ18" s="589"/>
      <c r="AR18" s="589"/>
      <c r="AS18" s="590" t="s">
        <v>86</v>
      </c>
      <c r="AT18" s="583"/>
      <c r="AU18" s="583"/>
      <c r="AV18" s="583"/>
      <c r="AW18" s="583"/>
      <c r="AX18" s="583"/>
      <c r="AY18" s="591" t="s">
        <v>84</v>
      </c>
      <c r="AZ18" s="591"/>
      <c r="BA18" s="592" t="s">
        <v>86</v>
      </c>
      <c r="BB18" s="583"/>
      <c r="BC18" s="583"/>
      <c r="BD18" s="583"/>
      <c r="BE18" s="583"/>
      <c r="BF18" s="591" t="s">
        <v>85</v>
      </c>
      <c r="BG18" s="591"/>
      <c r="BH18" s="593"/>
      <c r="BI18" s="594"/>
      <c r="BJ18" s="594"/>
      <c r="BK18" s="594"/>
      <c r="BL18" s="577"/>
      <c r="BM18" s="578"/>
      <c r="BN18" s="578"/>
      <c r="BO18" s="578"/>
      <c r="BP18" s="579"/>
      <c r="BQ18" s="580"/>
      <c r="BR18" s="580"/>
      <c r="BS18" s="580"/>
      <c r="BT18" s="581"/>
      <c r="BU18" s="582"/>
      <c r="BV18" s="581"/>
      <c r="BW18" s="583"/>
      <c r="BX18" s="583"/>
      <c r="BY18" s="583"/>
      <c r="BZ18" s="584"/>
    </row>
    <row r="19" spans="1:78" s="9" customFormat="1" ht="16.5" customHeight="1">
      <c r="A19" s="119" t="s">
        <v>35</v>
      </c>
      <c r="B19" s="120"/>
      <c r="C19" s="589"/>
      <c r="D19" s="589"/>
      <c r="E19" s="590" t="s">
        <v>86</v>
      </c>
      <c r="F19" s="583"/>
      <c r="G19" s="583"/>
      <c r="H19" s="583"/>
      <c r="I19" s="583"/>
      <c r="J19" s="583"/>
      <c r="K19" s="591" t="s">
        <v>84</v>
      </c>
      <c r="L19" s="591"/>
      <c r="M19" s="592" t="s">
        <v>86</v>
      </c>
      <c r="N19" s="583"/>
      <c r="O19" s="583"/>
      <c r="P19" s="583"/>
      <c r="Q19" s="583"/>
      <c r="R19" s="591" t="s">
        <v>85</v>
      </c>
      <c r="S19" s="591"/>
      <c r="T19" s="593"/>
      <c r="U19" s="594"/>
      <c r="V19" s="594"/>
      <c r="W19" s="594"/>
      <c r="X19" s="594"/>
      <c r="Y19" s="594"/>
      <c r="Z19" s="594"/>
      <c r="AA19" s="594"/>
      <c r="AB19" s="594"/>
      <c r="AC19" s="580"/>
      <c r="AD19" s="580"/>
      <c r="AE19" s="580"/>
      <c r="AF19" s="581"/>
      <c r="AG19" s="582"/>
      <c r="AH19" s="581"/>
      <c r="AI19" s="583"/>
      <c r="AJ19" s="583"/>
      <c r="AK19" s="583"/>
      <c r="AL19" s="584"/>
      <c r="AM19" s="4"/>
      <c r="AN19" s="4"/>
      <c r="AO19" s="595" t="s">
        <v>15</v>
      </c>
      <c r="AP19" s="596"/>
      <c r="AQ19" s="589"/>
      <c r="AR19" s="589"/>
      <c r="AS19" s="590" t="s">
        <v>86</v>
      </c>
      <c r="AT19" s="583"/>
      <c r="AU19" s="583"/>
      <c r="AV19" s="583"/>
      <c r="AW19" s="583"/>
      <c r="AX19" s="583"/>
      <c r="AY19" s="591" t="s">
        <v>84</v>
      </c>
      <c r="AZ19" s="591"/>
      <c r="BA19" s="592" t="s">
        <v>86</v>
      </c>
      <c r="BB19" s="583"/>
      <c r="BC19" s="583"/>
      <c r="BD19" s="583"/>
      <c r="BE19" s="583"/>
      <c r="BF19" s="591" t="s">
        <v>85</v>
      </c>
      <c r="BG19" s="591"/>
      <c r="BH19" s="593"/>
      <c r="BI19" s="594"/>
      <c r="BJ19" s="594"/>
      <c r="BK19" s="594"/>
      <c r="BL19" s="577"/>
      <c r="BM19" s="578"/>
      <c r="BN19" s="578"/>
      <c r="BO19" s="578"/>
      <c r="BP19" s="579"/>
      <c r="BQ19" s="580"/>
      <c r="BR19" s="580"/>
      <c r="BS19" s="580"/>
      <c r="BT19" s="581"/>
      <c r="BU19" s="582"/>
      <c r="BV19" s="581"/>
      <c r="BW19" s="583"/>
      <c r="BX19" s="583"/>
      <c r="BY19" s="583"/>
      <c r="BZ19" s="584"/>
    </row>
    <row r="20" spans="1:78" s="9" customFormat="1" ht="16.5" customHeight="1">
      <c r="A20" s="119" t="s">
        <v>36</v>
      </c>
      <c r="B20" s="120"/>
      <c r="C20" s="589"/>
      <c r="D20" s="589"/>
      <c r="E20" s="590" t="s">
        <v>86</v>
      </c>
      <c r="F20" s="583"/>
      <c r="G20" s="583"/>
      <c r="H20" s="583"/>
      <c r="I20" s="583"/>
      <c r="J20" s="583"/>
      <c r="K20" s="591" t="s">
        <v>84</v>
      </c>
      <c r="L20" s="591"/>
      <c r="M20" s="592" t="s">
        <v>86</v>
      </c>
      <c r="N20" s="583"/>
      <c r="O20" s="583"/>
      <c r="P20" s="583"/>
      <c r="Q20" s="583"/>
      <c r="R20" s="591" t="s">
        <v>85</v>
      </c>
      <c r="S20" s="591"/>
      <c r="T20" s="593"/>
      <c r="U20" s="594"/>
      <c r="V20" s="594"/>
      <c r="W20" s="594"/>
      <c r="X20" s="594"/>
      <c r="Y20" s="594"/>
      <c r="Z20" s="594"/>
      <c r="AA20" s="594"/>
      <c r="AB20" s="594"/>
      <c r="AC20" s="580"/>
      <c r="AD20" s="580"/>
      <c r="AE20" s="580"/>
      <c r="AF20" s="581"/>
      <c r="AG20" s="582"/>
      <c r="AH20" s="581"/>
      <c r="AI20" s="583"/>
      <c r="AJ20" s="583"/>
      <c r="AK20" s="583"/>
      <c r="AL20" s="584"/>
      <c r="AM20" s="4"/>
      <c r="AN20" s="4"/>
      <c r="AO20" s="595" t="s">
        <v>16</v>
      </c>
      <c r="AP20" s="596"/>
      <c r="AQ20" s="589"/>
      <c r="AR20" s="589"/>
      <c r="AS20" s="590" t="s">
        <v>86</v>
      </c>
      <c r="AT20" s="583"/>
      <c r="AU20" s="583"/>
      <c r="AV20" s="583"/>
      <c r="AW20" s="583"/>
      <c r="AX20" s="583"/>
      <c r="AY20" s="591" t="s">
        <v>84</v>
      </c>
      <c r="AZ20" s="591"/>
      <c r="BA20" s="592" t="s">
        <v>86</v>
      </c>
      <c r="BB20" s="583"/>
      <c r="BC20" s="583"/>
      <c r="BD20" s="583"/>
      <c r="BE20" s="583"/>
      <c r="BF20" s="591" t="s">
        <v>85</v>
      </c>
      <c r="BG20" s="591"/>
      <c r="BH20" s="593"/>
      <c r="BI20" s="594"/>
      <c r="BJ20" s="594"/>
      <c r="BK20" s="594"/>
      <c r="BL20" s="577"/>
      <c r="BM20" s="578"/>
      <c r="BN20" s="578"/>
      <c r="BO20" s="578"/>
      <c r="BP20" s="579"/>
      <c r="BQ20" s="580"/>
      <c r="BR20" s="580"/>
      <c r="BS20" s="580"/>
      <c r="BT20" s="581"/>
      <c r="BU20" s="582"/>
      <c r="BV20" s="581"/>
      <c r="BW20" s="583"/>
      <c r="BX20" s="583"/>
      <c r="BY20" s="583"/>
      <c r="BZ20" s="584"/>
    </row>
    <row r="21" spans="1:78" s="9" customFormat="1" ht="16.5" customHeight="1">
      <c r="A21" s="119" t="s">
        <v>37</v>
      </c>
      <c r="B21" s="120"/>
      <c r="C21" s="589"/>
      <c r="D21" s="589"/>
      <c r="E21" s="590" t="s">
        <v>86</v>
      </c>
      <c r="F21" s="583"/>
      <c r="G21" s="583"/>
      <c r="H21" s="583"/>
      <c r="I21" s="583"/>
      <c r="J21" s="583"/>
      <c r="K21" s="591" t="s">
        <v>84</v>
      </c>
      <c r="L21" s="591"/>
      <c r="M21" s="592" t="s">
        <v>86</v>
      </c>
      <c r="N21" s="583"/>
      <c r="O21" s="583"/>
      <c r="P21" s="583"/>
      <c r="Q21" s="583"/>
      <c r="R21" s="591" t="s">
        <v>85</v>
      </c>
      <c r="S21" s="591"/>
      <c r="T21" s="593"/>
      <c r="U21" s="594"/>
      <c r="V21" s="594"/>
      <c r="W21" s="594"/>
      <c r="X21" s="594"/>
      <c r="Y21" s="594"/>
      <c r="Z21" s="594"/>
      <c r="AA21" s="594"/>
      <c r="AB21" s="594"/>
      <c r="AC21" s="580"/>
      <c r="AD21" s="580"/>
      <c r="AE21" s="580"/>
      <c r="AF21" s="581"/>
      <c r="AG21" s="582"/>
      <c r="AH21" s="581"/>
      <c r="AI21" s="583"/>
      <c r="AJ21" s="583"/>
      <c r="AK21" s="583"/>
      <c r="AL21" s="584"/>
      <c r="AM21" s="4"/>
      <c r="AN21" s="4"/>
      <c r="AO21" s="595" t="s">
        <v>17</v>
      </c>
      <c r="AP21" s="596"/>
      <c r="AQ21" s="589"/>
      <c r="AR21" s="589"/>
      <c r="AS21" s="590" t="s">
        <v>86</v>
      </c>
      <c r="AT21" s="583"/>
      <c r="AU21" s="583"/>
      <c r="AV21" s="583"/>
      <c r="AW21" s="583"/>
      <c r="AX21" s="583"/>
      <c r="AY21" s="591" t="s">
        <v>84</v>
      </c>
      <c r="AZ21" s="591"/>
      <c r="BA21" s="592" t="s">
        <v>86</v>
      </c>
      <c r="BB21" s="583"/>
      <c r="BC21" s="583"/>
      <c r="BD21" s="583"/>
      <c r="BE21" s="583"/>
      <c r="BF21" s="591" t="s">
        <v>85</v>
      </c>
      <c r="BG21" s="591"/>
      <c r="BH21" s="593"/>
      <c r="BI21" s="594"/>
      <c r="BJ21" s="594"/>
      <c r="BK21" s="594"/>
      <c r="BL21" s="577"/>
      <c r="BM21" s="578"/>
      <c r="BN21" s="578"/>
      <c r="BO21" s="578"/>
      <c r="BP21" s="579"/>
      <c r="BQ21" s="580"/>
      <c r="BR21" s="580"/>
      <c r="BS21" s="580"/>
      <c r="BT21" s="581"/>
      <c r="BU21" s="582"/>
      <c r="BV21" s="581"/>
      <c r="BW21" s="583"/>
      <c r="BX21" s="583"/>
      <c r="BY21" s="583"/>
      <c r="BZ21" s="584"/>
    </row>
    <row r="22" spans="1:78" s="9" customFormat="1" ht="16.5" customHeight="1">
      <c r="A22" s="119" t="s">
        <v>38</v>
      </c>
      <c r="B22" s="120"/>
      <c r="C22" s="589"/>
      <c r="D22" s="589"/>
      <c r="E22" s="590" t="s">
        <v>86</v>
      </c>
      <c r="F22" s="583"/>
      <c r="G22" s="583"/>
      <c r="H22" s="583"/>
      <c r="I22" s="583"/>
      <c r="J22" s="583"/>
      <c r="K22" s="591" t="s">
        <v>84</v>
      </c>
      <c r="L22" s="591"/>
      <c r="M22" s="592" t="s">
        <v>86</v>
      </c>
      <c r="N22" s="583"/>
      <c r="O22" s="583"/>
      <c r="P22" s="583"/>
      <c r="Q22" s="583"/>
      <c r="R22" s="591" t="s">
        <v>85</v>
      </c>
      <c r="S22" s="591"/>
      <c r="T22" s="593"/>
      <c r="U22" s="594"/>
      <c r="V22" s="594"/>
      <c r="W22" s="594"/>
      <c r="X22" s="594"/>
      <c r="Y22" s="594"/>
      <c r="Z22" s="594"/>
      <c r="AA22" s="594"/>
      <c r="AB22" s="594"/>
      <c r="AC22" s="580"/>
      <c r="AD22" s="580"/>
      <c r="AE22" s="580"/>
      <c r="AF22" s="581"/>
      <c r="AG22" s="582"/>
      <c r="AH22" s="581"/>
      <c r="AI22" s="583"/>
      <c r="AJ22" s="583"/>
      <c r="AK22" s="583"/>
      <c r="AL22" s="584"/>
      <c r="AM22" s="4"/>
      <c r="AN22" s="4"/>
      <c r="AO22" s="595" t="s">
        <v>18</v>
      </c>
      <c r="AP22" s="596"/>
      <c r="AQ22" s="589"/>
      <c r="AR22" s="589"/>
      <c r="AS22" s="590" t="s">
        <v>86</v>
      </c>
      <c r="AT22" s="583"/>
      <c r="AU22" s="583"/>
      <c r="AV22" s="583"/>
      <c r="AW22" s="583"/>
      <c r="AX22" s="583"/>
      <c r="AY22" s="591" t="s">
        <v>84</v>
      </c>
      <c r="AZ22" s="591"/>
      <c r="BA22" s="592" t="s">
        <v>86</v>
      </c>
      <c r="BB22" s="583"/>
      <c r="BC22" s="583"/>
      <c r="BD22" s="583"/>
      <c r="BE22" s="583"/>
      <c r="BF22" s="591" t="s">
        <v>85</v>
      </c>
      <c r="BG22" s="591"/>
      <c r="BH22" s="593"/>
      <c r="BI22" s="594"/>
      <c r="BJ22" s="594"/>
      <c r="BK22" s="594"/>
      <c r="BL22" s="577"/>
      <c r="BM22" s="578"/>
      <c r="BN22" s="578"/>
      <c r="BO22" s="578"/>
      <c r="BP22" s="579"/>
      <c r="BQ22" s="580"/>
      <c r="BR22" s="580"/>
      <c r="BS22" s="580"/>
      <c r="BT22" s="581"/>
      <c r="BU22" s="582"/>
      <c r="BV22" s="581"/>
      <c r="BW22" s="583"/>
      <c r="BX22" s="583"/>
      <c r="BY22" s="583"/>
      <c r="BZ22" s="584"/>
    </row>
    <row r="23" spans="1:78" s="9" customFormat="1" ht="16.5" customHeight="1">
      <c r="A23" s="119" t="s">
        <v>39</v>
      </c>
      <c r="B23" s="120"/>
      <c r="C23" s="589"/>
      <c r="D23" s="589"/>
      <c r="E23" s="590" t="s">
        <v>86</v>
      </c>
      <c r="F23" s="583"/>
      <c r="G23" s="583"/>
      <c r="H23" s="583"/>
      <c r="I23" s="583"/>
      <c r="J23" s="583"/>
      <c r="K23" s="591" t="s">
        <v>84</v>
      </c>
      <c r="L23" s="591"/>
      <c r="M23" s="592" t="s">
        <v>86</v>
      </c>
      <c r="N23" s="583"/>
      <c r="O23" s="583"/>
      <c r="P23" s="583"/>
      <c r="Q23" s="583"/>
      <c r="R23" s="591" t="s">
        <v>85</v>
      </c>
      <c r="S23" s="591"/>
      <c r="T23" s="593"/>
      <c r="U23" s="594"/>
      <c r="V23" s="594"/>
      <c r="W23" s="594"/>
      <c r="X23" s="594"/>
      <c r="Y23" s="594"/>
      <c r="Z23" s="594"/>
      <c r="AA23" s="594"/>
      <c r="AB23" s="594"/>
      <c r="AC23" s="580"/>
      <c r="AD23" s="580"/>
      <c r="AE23" s="580"/>
      <c r="AF23" s="581"/>
      <c r="AG23" s="582"/>
      <c r="AH23" s="581"/>
      <c r="AI23" s="583"/>
      <c r="AJ23" s="583"/>
      <c r="AK23" s="583"/>
      <c r="AL23" s="584"/>
      <c r="AM23" s="4"/>
      <c r="AN23" s="4"/>
      <c r="AO23" s="595" t="s">
        <v>19</v>
      </c>
      <c r="AP23" s="596"/>
      <c r="AQ23" s="589"/>
      <c r="AR23" s="589"/>
      <c r="AS23" s="590" t="s">
        <v>86</v>
      </c>
      <c r="AT23" s="583"/>
      <c r="AU23" s="583"/>
      <c r="AV23" s="583"/>
      <c r="AW23" s="583"/>
      <c r="AX23" s="583"/>
      <c r="AY23" s="591" t="s">
        <v>84</v>
      </c>
      <c r="AZ23" s="591"/>
      <c r="BA23" s="592" t="s">
        <v>86</v>
      </c>
      <c r="BB23" s="583"/>
      <c r="BC23" s="583"/>
      <c r="BD23" s="583"/>
      <c r="BE23" s="583"/>
      <c r="BF23" s="591" t="s">
        <v>85</v>
      </c>
      <c r="BG23" s="591"/>
      <c r="BH23" s="593"/>
      <c r="BI23" s="594"/>
      <c r="BJ23" s="594"/>
      <c r="BK23" s="594"/>
      <c r="BL23" s="577"/>
      <c r="BM23" s="578"/>
      <c r="BN23" s="578"/>
      <c r="BO23" s="578"/>
      <c r="BP23" s="579"/>
      <c r="BQ23" s="580"/>
      <c r="BR23" s="580"/>
      <c r="BS23" s="580"/>
      <c r="BT23" s="581"/>
      <c r="BU23" s="582"/>
      <c r="BV23" s="581"/>
      <c r="BW23" s="583"/>
      <c r="BX23" s="583"/>
      <c r="BY23" s="583"/>
      <c r="BZ23" s="584"/>
    </row>
    <row r="24" spans="1:78" s="9" customFormat="1" ht="16.5" customHeight="1">
      <c r="A24" s="119" t="s">
        <v>40</v>
      </c>
      <c r="B24" s="120"/>
      <c r="C24" s="589"/>
      <c r="D24" s="589"/>
      <c r="E24" s="590" t="s">
        <v>86</v>
      </c>
      <c r="F24" s="583"/>
      <c r="G24" s="583"/>
      <c r="H24" s="583"/>
      <c r="I24" s="583"/>
      <c r="J24" s="583"/>
      <c r="K24" s="591" t="s">
        <v>84</v>
      </c>
      <c r="L24" s="591"/>
      <c r="M24" s="592" t="s">
        <v>86</v>
      </c>
      <c r="N24" s="583"/>
      <c r="O24" s="583"/>
      <c r="P24" s="583"/>
      <c r="Q24" s="583"/>
      <c r="R24" s="591" t="s">
        <v>85</v>
      </c>
      <c r="S24" s="591"/>
      <c r="T24" s="593"/>
      <c r="U24" s="594"/>
      <c r="V24" s="594"/>
      <c r="W24" s="594"/>
      <c r="X24" s="594"/>
      <c r="Y24" s="594"/>
      <c r="Z24" s="594"/>
      <c r="AA24" s="594"/>
      <c r="AB24" s="594"/>
      <c r="AC24" s="580"/>
      <c r="AD24" s="580"/>
      <c r="AE24" s="580"/>
      <c r="AF24" s="581"/>
      <c r="AG24" s="582"/>
      <c r="AH24" s="581"/>
      <c r="AI24" s="583"/>
      <c r="AJ24" s="583"/>
      <c r="AK24" s="583"/>
      <c r="AL24" s="584"/>
      <c r="AM24" s="4"/>
      <c r="AN24" s="4"/>
      <c r="AO24" s="595" t="s">
        <v>20</v>
      </c>
      <c r="AP24" s="596"/>
      <c r="AQ24" s="589"/>
      <c r="AR24" s="589"/>
      <c r="AS24" s="590" t="s">
        <v>86</v>
      </c>
      <c r="AT24" s="583"/>
      <c r="AU24" s="583"/>
      <c r="AV24" s="583"/>
      <c r="AW24" s="583"/>
      <c r="AX24" s="583"/>
      <c r="AY24" s="591" t="s">
        <v>84</v>
      </c>
      <c r="AZ24" s="591"/>
      <c r="BA24" s="592" t="s">
        <v>86</v>
      </c>
      <c r="BB24" s="583"/>
      <c r="BC24" s="583"/>
      <c r="BD24" s="583"/>
      <c r="BE24" s="583"/>
      <c r="BF24" s="591" t="s">
        <v>85</v>
      </c>
      <c r="BG24" s="591"/>
      <c r="BH24" s="593"/>
      <c r="BI24" s="594"/>
      <c r="BJ24" s="594"/>
      <c r="BK24" s="594"/>
      <c r="BL24" s="577"/>
      <c r="BM24" s="578"/>
      <c r="BN24" s="578"/>
      <c r="BO24" s="578"/>
      <c r="BP24" s="579"/>
      <c r="BQ24" s="580"/>
      <c r="BR24" s="580"/>
      <c r="BS24" s="580"/>
      <c r="BT24" s="581"/>
      <c r="BU24" s="582"/>
      <c r="BV24" s="581"/>
      <c r="BW24" s="583"/>
      <c r="BX24" s="583"/>
      <c r="BY24" s="583"/>
      <c r="BZ24" s="584"/>
    </row>
    <row r="25" spans="1:78" s="9" customFormat="1" ht="16.5" customHeight="1">
      <c r="A25" s="119" t="s">
        <v>41</v>
      </c>
      <c r="B25" s="120"/>
      <c r="C25" s="589"/>
      <c r="D25" s="589"/>
      <c r="E25" s="590" t="s">
        <v>86</v>
      </c>
      <c r="F25" s="583"/>
      <c r="G25" s="583"/>
      <c r="H25" s="583"/>
      <c r="I25" s="583"/>
      <c r="J25" s="583"/>
      <c r="K25" s="591" t="s">
        <v>84</v>
      </c>
      <c r="L25" s="591"/>
      <c r="M25" s="592" t="s">
        <v>86</v>
      </c>
      <c r="N25" s="583"/>
      <c r="O25" s="583"/>
      <c r="P25" s="583"/>
      <c r="Q25" s="583"/>
      <c r="R25" s="591" t="s">
        <v>85</v>
      </c>
      <c r="S25" s="591"/>
      <c r="T25" s="593"/>
      <c r="U25" s="594"/>
      <c r="V25" s="594"/>
      <c r="W25" s="594"/>
      <c r="X25" s="594"/>
      <c r="Y25" s="594"/>
      <c r="Z25" s="594"/>
      <c r="AA25" s="594"/>
      <c r="AB25" s="594"/>
      <c r="AC25" s="580"/>
      <c r="AD25" s="580"/>
      <c r="AE25" s="580"/>
      <c r="AF25" s="581"/>
      <c r="AG25" s="582"/>
      <c r="AH25" s="581"/>
      <c r="AI25" s="583"/>
      <c r="AJ25" s="583"/>
      <c r="AK25" s="583"/>
      <c r="AL25" s="584"/>
      <c r="AM25" s="4"/>
      <c r="AN25" s="4"/>
      <c r="AO25" s="595" t="s">
        <v>21</v>
      </c>
      <c r="AP25" s="596"/>
      <c r="AQ25" s="589"/>
      <c r="AR25" s="589"/>
      <c r="AS25" s="590" t="s">
        <v>86</v>
      </c>
      <c r="AT25" s="583"/>
      <c r="AU25" s="583"/>
      <c r="AV25" s="583"/>
      <c r="AW25" s="583"/>
      <c r="AX25" s="583"/>
      <c r="AY25" s="591" t="s">
        <v>84</v>
      </c>
      <c r="AZ25" s="591"/>
      <c r="BA25" s="592" t="s">
        <v>86</v>
      </c>
      <c r="BB25" s="583"/>
      <c r="BC25" s="583"/>
      <c r="BD25" s="583"/>
      <c r="BE25" s="583"/>
      <c r="BF25" s="591" t="s">
        <v>85</v>
      </c>
      <c r="BG25" s="591"/>
      <c r="BH25" s="593"/>
      <c r="BI25" s="594"/>
      <c r="BJ25" s="594"/>
      <c r="BK25" s="594"/>
      <c r="BL25" s="577"/>
      <c r="BM25" s="578"/>
      <c r="BN25" s="578"/>
      <c r="BO25" s="578"/>
      <c r="BP25" s="579"/>
      <c r="BQ25" s="580"/>
      <c r="BR25" s="580"/>
      <c r="BS25" s="580"/>
      <c r="BT25" s="581"/>
      <c r="BU25" s="582"/>
      <c r="BV25" s="581"/>
      <c r="BW25" s="583"/>
      <c r="BX25" s="583"/>
      <c r="BY25" s="583"/>
      <c r="BZ25" s="584"/>
    </row>
    <row r="26" spans="1:78" s="9" customFormat="1" ht="16.5" customHeight="1">
      <c r="A26" s="119" t="s">
        <v>42</v>
      </c>
      <c r="B26" s="120"/>
      <c r="C26" s="589"/>
      <c r="D26" s="589"/>
      <c r="E26" s="590" t="s">
        <v>86</v>
      </c>
      <c r="F26" s="583"/>
      <c r="G26" s="583"/>
      <c r="H26" s="583"/>
      <c r="I26" s="583"/>
      <c r="J26" s="583"/>
      <c r="K26" s="591" t="s">
        <v>84</v>
      </c>
      <c r="L26" s="591"/>
      <c r="M26" s="592" t="s">
        <v>86</v>
      </c>
      <c r="N26" s="583"/>
      <c r="O26" s="583"/>
      <c r="P26" s="583"/>
      <c r="Q26" s="583"/>
      <c r="R26" s="591" t="s">
        <v>85</v>
      </c>
      <c r="S26" s="591"/>
      <c r="T26" s="593"/>
      <c r="U26" s="594"/>
      <c r="V26" s="594"/>
      <c r="W26" s="594"/>
      <c r="X26" s="594"/>
      <c r="Y26" s="594"/>
      <c r="Z26" s="594"/>
      <c r="AA26" s="594"/>
      <c r="AB26" s="594"/>
      <c r="AC26" s="580"/>
      <c r="AD26" s="580"/>
      <c r="AE26" s="580"/>
      <c r="AF26" s="581"/>
      <c r="AG26" s="582"/>
      <c r="AH26" s="581"/>
      <c r="AI26" s="583"/>
      <c r="AJ26" s="583"/>
      <c r="AK26" s="583"/>
      <c r="AL26" s="584"/>
      <c r="AM26" s="4"/>
      <c r="AN26" s="4"/>
      <c r="AO26" s="595" t="s">
        <v>22</v>
      </c>
      <c r="AP26" s="596"/>
      <c r="AQ26" s="589"/>
      <c r="AR26" s="589"/>
      <c r="AS26" s="590" t="s">
        <v>86</v>
      </c>
      <c r="AT26" s="583"/>
      <c r="AU26" s="583"/>
      <c r="AV26" s="583"/>
      <c r="AW26" s="583"/>
      <c r="AX26" s="583"/>
      <c r="AY26" s="591" t="s">
        <v>84</v>
      </c>
      <c r="AZ26" s="591"/>
      <c r="BA26" s="592" t="s">
        <v>86</v>
      </c>
      <c r="BB26" s="583"/>
      <c r="BC26" s="583"/>
      <c r="BD26" s="583"/>
      <c r="BE26" s="583"/>
      <c r="BF26" s="591" t="s">
        <v>85</v>
      </c>
      <c r="BG26" s="591"/>
      <c r="BH26" s="593"/>
      <c r="BI26" s="594"/>
      <c r="BJ26" s="594"/>
      <c r="BK26" s="594"/>
      <c r="BL26" s="577"/>
      <c r="BM26" s="578"/>
      <c r="BN26" s="578"/>
      <c r="BO26" s="578"/>
      <c r="BP26" s="579"/>
      <c r="BQ26" s="580"/>
      <c r="BR26" s="580"/>
      <c r="BS26" s="580"/>
      <c r="BT26" s="581"/>
      <c r="BU26" s="582"/>
      <c r="BV26" s="581"/>
      <c r="BW26" s="583"/>
      <c r="BX26" s="583"/>
      <c r="BY26" s="583"/>
      <c r="BZ26" s="584"/>
    </row>
    <row r="27" spans="1:78" s="9" customFormat="1" ht="16.5" customHeight="1">
      <c r="A27" s="119" t="s">
        <v>43</v>
      </c>
      <c r="B27" s="120"/>
      <c r="C27" s="589"/>
      <c r="D27" s="589"/>
      <c r="E27" s="590" t="s">
        <v>86</v>
      </c>
      <c r="F27" s="583"/>
      <c r="G27" s="583"/>
      <c r="H27" s="583"/>
      <c r="I27" s="583"/>
      <c r="J27" s="583"/>
      <c r="K27" s="591" t="s">
        <v>84</v>
      </c>
      <c r="L27" s="591"/>
      <c r="M27" s="592" t="s">
        <v>86</v>
      </c>
      <c r="N27" s="583"/>
      <c r="O27" s="583"/>
      <c r="P27" s="583"/>
      <c r="Q27" s="583"/>
      <c r="R27" s="591" t="s">
        <v>85</v>
      </c>
      <c r="S27" s="591"/>
      <c r="T27" s="593"/>
      <c r="U27" s="594"/>
      <c r="V27" s="594"/>
      <c r="W27" s="594"/>
      <c r="X27" s="594"/>
      <c r="Y27" s="594"/>
      <c r="Z27" s="594"/>
      <c r="AA27" s="594"/>
      <c r="AB27" s="594"/>
      <c r="AC27" s="580"/>
      <c r="AD27" s="580"/>
      <c r="AE27" s="580"/>
      <c r="AF27" s="581"/>
      <c r="AG27" s="582"/>
      <c r="AH27" s="581"/>
      <c r="AI27" s="583"/>
      <c r="AJ27" s="583"/>
      <c r="AK27" s="583"/>
      <c r="AL27" s="584"/>
      <c r="AM27" s="4"/>
      <c r="AN27" s="4"/>
      <c r="AO27" s="595" t="s">
        <v>23</v>
      </c>
      <c r="AP27" s="596"/>
      <c r="AQ27" s="589"/>
      <c r="AR27" s="589"/>
      <c r="AS27" s="590" t="s">
        <v>86</v>
      </c>
      <c r="AT27" s="583"/>
      <c r="AU27" s="583"/>
      <c r="AV27" s="583"/>
      <c r="AW27" s="583"/>
      <c r="AX27" s="583"/>
      <c r="AY27" s="591" t="s">
        <v>84</v>
      </c>
      <c r="AZ27" s="591"/>
      <c r="BA27" s="592" t="s">
        <v>86</v>
      </c>
      <c r="BB27" s="583"/>
      <c r="BC27" s="583"/>
      <c r="BD27" s="583"/>
      <c r="BE27" s="583"/>
      <c r="BF27" s="591" t="s">
        <v>85</v>
      </c>
      <c r="BG27" s="591"/>
      <c r="BH27" s="593"/>
      <c r="BI27" s="594"/>
      <c r="BJ27" s="594"/>
      <c r="BK27" s="594"/>
      <c r="BL27" s="577"/>
      <c r="BM27" s="578"/>
      <c r="BN27" s="578"/>
      <c r="BO27" s="578"/>
      <c r="BP27" s="579"/>
      <c r="BQ27" s="580"/>
      <c r="BR27" s="580"/>
      <c r="BS27" s="580"/>
      <c r="BT27" s="581"/>
      <c r="BU27" s="582"/>
      <c r="BV27" s="581"/>
      <c r="BW27" s="583"/>
      <c r="BX27" s="583"/>
      <c r="BY27" s="583"/>
      <c r="BZ27" s="584"/>
    </row>
    <row r="28" spans="1:78" s="9" customFormat="1" ht="16.5" customHeight="1" thickBot="1">
      <c r="A28" s="176" t="s">
        <v>44</v>
      </c>
      <c r="B28" s="177"/>
      <c r="C28" s="585"/>
      <c r="D28" s="585"/>
      <c r="E28" s="586" t="s">
        <v>86</v>
      </c>
      <c r="F28" s="563"/>
      <c r="G28" s="563"/>
      <c r="H28" s="563"/>
      <c r="I28" s="563"/>
      <c r="J28" s="563"/>
      <c r="K28" s="565" t="s">
        <v>84</v>
      </c>
      <c r="L28" s="565"/>
      <c r="M28" s="587" t="s">
        <v>86</v>
      </c>
      <c r="N28" s="563"/>
      <c r="O28" s="563"/>
      <c r="P28" s="563"/>
      <c r="Q28" s="563"/>
      <c r="R28" s="565" t="s">
        <v>85</v>
      </c>
      <c r="S28" s="565"/>
      <c r="T28" s="588"/>
      <c r="U28" s="572"/>
      <c r="V28" s="572"/>
      <c r="W28" s="572"/>
      <c r="X28" s="572"/>
      <c r="Y28" s="572"/>
      <c r="Z28" s="572"/>
      <c r="AA28" s="572"/>
      <c r="AB28" s="572"/>
      <c r="AC28" s="573"/>
      <c r="AD28" s="573"/>
      <c r="AE28" s="573"/>
      <c r="AF28" s="574"/>
      <c r="AG28" s="575"/>
      <c r="AH28" s="574"/>
      <c r="AI28" s="563"/>
      <c r="AJ28" s="563"/>
      <c r="AK28" s="563"/>
      <c r="AL28" s="576"/>
      <c r="AM28" s="29"/>
      <c r="AN28" s="29"/>
      <c r="AO28" s="216" t="s">
        <v>55</v>
      </c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8"/>
      <c r="BL28" s="410"/>
      <c r="BM28" s="410"/>
      <c r="BN28" s="410"/>
      <c r="BO28" s="410"/>
      <c r="BP28" s="410"/>
      <c r="BQ28" s="164"/>
      <c r="BR28" s="164"/>
      <c r="BS28" s="164"/>
      <c r="BT28" s="555"/>
      <c r="BU28" s="556"/>
      <c r="BV28" s="556"/>
      <c r="BW28" s="556"/>
      <c r="BX28" s="556"/>
      <c r="BY28" s="556"/>
      <c r="BZ28" s="557"/>
    </row>
    <row r="29" spans="1:78" ht="14.25" customHeight="1" thickBot="1">
      <c r="A29" s="2" t="s">
        <v>24</v>
      </c>
      <c r="BD29" s="5"/>
      <c r="BE29" s="1"/>
    </row>
    <row r="30" spans="1:78" s="8" customFormat="1" ht="14.25" customHeight="1">
      <c r="A30" s="179" t="s">
        <v>48</v>
      </c>
      <c r="B30" s="180"/>
      <c r="C30" s="180"/>
      <c r="D30" s="180"/>
      <c r="E30" s="183" t="s">
        <v>49</v>
      </c>
      <c r="F30" s="183"/>
      <c r="G30" s="183"/>
      <c r="H30" s="183"/>
      <c r="I30" s="250" t="s">
        <v>51</v>
      </c>
      <c r="J30" s="251"/>
      <c r="K30" s="251"/>
      <c r="L30" s="251"/>
      <c r="M30" s="251"/>
      <c r="N30" s="251"/>
      <c r="O30" s="251"/>
      <c r="P30" s="252"/>
      <c r="Q30" s="183" t="s">
        <v>56</v>
      </c>
      <c r="R30" s="183"/>
      <c r="S30" s="183"/>
      <c r="T30" s="183"/>
      <c r="U30" s="183"/>
      <c r="V30" s="183"/>
      <c r="W30" s="183"/>
      <c r="X30" s="183"/>
      <c r="Y30" s="183" t="s">
        <v>57</v>
      </c>
      <c r="Z30" s="183"/>
      <c r="AA30" s="183"/>
      <c r="AB30" s="183"/>
      <c r="AC30" s="183"/>
      <c r="AD30" s="183"/>
      <c r="AE30" s="183"/>
      <c r="AF30" s="183"/>
      <c r="AG30" s="183" t="s">
        <v>62</v>
      </c>
      <c r="AH30" s="183"/>
      <c r="AI30" s="183"/>
      <c r="AJ30" s="183"/>
      <c r="AK30" s="183"/>
      <c r="AL30" s="183"/>
      <c r="AM30" s="183"/>
      <c r="AN30" s="256"/>
      <c r="AO30" s="258" t="s">
        <v>71</v>
      </c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60"/>
      <c r="BC30" s="261" t="s">
        <v>72</v>
      </c>
      <c r="BD30" s="261"/>
      <c r="BE30" s="261"/>
      <c r="BF30" s="261"/>
      <c r="BG30" s="261"/>
      <c r="BH30" s="261"/>
      <c r="BI30" s="262"/>
      <c r="BK30" s="166" t="s">
        <v>58</v>
      </c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</row>
    <row r="31" spans="1:78" s="8" customFormat="1" ht="15" customHeight="1">
      <c r="A31" s="181"/>
      <c r="B31" s="182"/>
      <c r="C31" s="182"/>
      <c r="D31" s="182"/>
      <c r="E31" s="184"/>
      <c r="F31" s="184"/>
      <c r="G31" s="184"/>
      <c r="H31" s="184"/>
      <c r="I31" s="253"/>
      <c r="J31" s="254"/>
      <c r="K31" s="254"/>
      <c r="L31" s="254"/>
      <c r="M31" s="254"/>
      <c r="N31" s="254"/>
      <c r="O31" s="254"/>
      <c r="P31" s="255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257"/>
      <c r="AO31" s="558" t="s">
        <v>73</v>
      </c>
      <c r="AP31" s="559"/>
      <c r="AQ31" s="559"/>
      <c r="AR31" s="559"/>
      <c r="AS31" s="559"/>
      <c r="AT31" s="559"/>
      <c r="AU31" s="559"/>
      <c r="AV31" s="182" t="s">
        <v>287</v>
      </c>
      <c r="AW31" s="182"/>
      <c r="AX31" s="182"/>
      <c r="AY31" s="182"/>
      <c r="AZ31" s="182"/>
      <c r="BA31" s="182"/>
      <c r="BB31" s="182"/>
      <c r="BC31" s="263"/>
      <c r="BD31" s="263"/>
      <c r="BE31" s="263"/>
      <c r="BF31" s="263"/>
      <c r="BG31" s="263"/>
      <c r="BH31" s="263"/>
      <c r="BI31" s="264"/>
      <c r="BK31" s="167" t="s">
        <v>26</v>
      </c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9"/>
    </row>
    <row r="32" spans="1:78" s="8" customFormat="1" ht="15.75" customHeight="1">
      <c r="A32" s="54" t="s">
        <v>190</v>
      </c>
      <c r="B32" s="566"/>
      <c r="C32" s="566"/>
      <c r="D32" s="103" t="s">
        <v>2</v>
      </c>
      <c r="E32" s="567"/>
      <c r="F32" s="568"/>
      <c r="G32" s="568"/>
      <c r="H32" s="103" t="s">
        <v>2</v>
      </c>
      <c r="I32" s="569" t="s">
        <v>290</v>
      </c>
      <c r="J32" s="570"/>
      <c r="K32" s="570"/>
      <c r="L32" s="570"/>
      <c r="M32" s="570"/>
      <c r="N32" s="570"/>
      <c r="O32" s="570"/>
      <c r="P32" s="571"/>
      <c r="Q32" s="569" t="s">
        <v>290</v>
      </c>
      <c r="R32" s="570"/>
      <c r="S32" s="570"/>
      <c r="T32" s="570"/>
      <c r="U32" s="570"/>
      <c r="V32" s="570"/>
      <c r="W32" s="570"/>
      <c r="X32" s="571"/>
      <c r="Y32" s="569" t="s">
        <v>290</v>
      </c>
      <c r="Z32" s="570"/>
      <c r="AA32" s="570"/>
      <c r="AB32" s="570"/>
      <c r="AC32" s="570"/>
      <c r="AD32" s="570"/>
      <c r="AE32" s="570"/>
      <c r="AF32" s="571"/>
      <c r="AG32" s="569" t="s">
        <v>290</v>
      </c>
      <c r="AH32" s="570"/>
      <c r="AI32" s="570"/>
      <c r="AJ32" s="570"/>
      <c r="AK32" s="570"/>
      <c r="AL32" s="570"/>
      <c r="AM32" s="570"/>
      <c r="AN32" s="571"/>
      <c r="AO32" s="78"/>
      <c r="AP32" s="79"/>
      <c r="AQ32" s="79"/>
      <c r="AR32" s="80"/>
      <c r="AS32" s="79"/>
      <c r="AT32" s="100"/>
      <c r="AU32" s="79"/>
      <c r="AV32" s="88"/>
      <c r="AW32" s="80"/>
      <c r="AX32" s="89"/>
      <c r="AY32" s="89"/>
      <c r="AZ32" s="89"/>
      <c r="BA32" s="97"/>
      <c r="BB32" s="90"/>
      <c r="BC32" s="338"/>
      <c r="BD32" s="339"/>
      <c r="BE32" s="339"/>
      <c r="BF32" s="339"/>
      <c r="BG32" s="339"/>
      <c r="BH32" s="560" t="s">
        <v>2</v>
      </c>
      <c r="BI32" s="436"/>
      <c r="BK32" s="244" t="s">
        <v>63</v>
      </c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5"/>
      <c r="BY32" s="245"/>
      <c r="BZ32" s="246"/>
    </row>
    <row r="33" spans="1:78" s="8" customFormat="1" ht="2.25" hidden="1" customHeight="1">
      <c r="A33" s="55"/>
      <c r="B33" s="77"/>
      <c r="C33" s="77"/>
      <c r="D33" s="104"/>
      <c r="E33" s="105"/>
      <c r="F33" s="4"/>
      <c r="G33" s="4"/>
      <c r="H33" s="104"/>
      <c r="I33" s="60"/>
      <c r="J33" s="61"/>
      <c r="K33" s="61"/>
      <c r="L33" s="61"/>
      <c r="M33" s="61"/>
      <c r="N33" s="61"/>
      <c r="O33" s="61"/>
      <c r="P33" s="62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65"/>
      <c r="AH33" s="65"/>
      <c r="AI33" s="65"/>
      <c r="AJ33" s="65"/>
      <c r="AK33" s="65"/>
      <c r="AL33" s="65"/>
      <c r="AM33" s="65"/>
      <c r="AN33" s="66"/>
      <c r="AO33" s="81"/>
      <c r="AP33" s="82"/>
      <c r="AQ33" s="82"/>
      <c r="AR33" s="83"/>
      <c r="AS33" s="82"/>
      <c r="AT33" s="101"/>
      <c r="AU33" s="82"/>
      <c r="AV33" s="91"/>
      <c r="AW33" s="83"/>
      <c r="AX33" s="92"/>
      <c r="AY33" s="92"/>
      <c r="AZ33" s="92"/>
      <c r="BA33" s="98"/>
      <c r="BB33" s="93"/>
      <c r="BC33" s="460"/>
      <c r="BD33" s="437"/>
      <c r="BE33" s="437"/>
      <c r="BF33" s="437"/>
      <c r="BG33" s="437"/>
      <c r="BH33" s="561"/>
      <c r="BI33" s="438"/>
      <c r="BK33" s="240" t="s">
        <v>76</v>
      </c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5"/>
    </row>
    <row r="34" spans="1:78" s="8" customFormat="1" ht="15.75" customHeight="1" thickBot="1">
      <c r="A34" s="63" t="s">
        <v>192</v>
      </c>
      <c r="B34" s="563"/>
      <c r="C34" s="563"/>
      <c r="D34" s="106" t="s">
        <v>2</v>
      </c>
      <c r="E34" s="564"/>
      <c r="F34" s="565"/>
      <c r="G34" s="565"/>
      <c r="H34" s="106" t="s">
        <v>2</v>
      </c>
      <c r="I34" s="445" t="s">
        <v>290</v>
      </c>
      <c r="J34" s="446"/>
      <c r="K34" s="446"/>
      <c r="L34" s="446"/>
      <c r="M34" s="446"/>
      <c r="N34" s="446"/>
      <c r="O34" s="446"/>
      <c r="P34" s="447"/>
      <c r="Q34" s="445" t="s">
        <v>290</v>
      </c>
      <c r="R34" s="446"/>
      <c r="S34" s="446"/>
      <c r="T34" s="446"/>
      <c r="U34" s="446"/>
      <c r="V34" s="446"/>
      <c r="W34" s="446"/>
      <c r="X34" s="447"/>
      <c r="Y34" s="445" t="s">
        <v>290</v>
      </c>
      <c r="Z34" s="446"/>
      <c r="AA34" s="446"/>
      <c r="AB34" s="446"/>
      <c r="AC34" s="446"/>
      <c r="AD34" s="446"/>
      <c r="AE34" s="446"/>
      <c r="AF34" s="447"/>
      <c r="AG34" s="445" t="s">
        <v>290</v>
      </c>
      <c r="AH34" s="446"/>
      <c r="AI34" s="446"/>
      <c r="AJ34" s="446"/>
      <c r="AK34" s="446"/>
      <c r="AL34" s="446"/>
      <c r="AM34" s="446"/>
      <c r="AN34" s="447"/>
      <c r="AO34" s="84"/>
      <c r="AP34" s="85"/>
      <c r="AQ34" s="85"/>
      <c r="AR34" s="86"/>
      <c r="AS34" s="85"/>
      <c r="AT34" s="102"/>
      <c r="AU34" s="87" t="s">
        <v>2</v>
      </c>
      <c r="AV34" s="94"/>
      <c r="AW34" s="86"/>
      <c r="AX34" s="95"/>
      <c r="AY34" s="95"/>
      <c r="AZ34" s="95"/>
      <c r="BA34" s="99" t="s">
        <v>288</v>
      </c>
      <c r="BB34" s="96"/>
      <c r="BC34" s="461"/>
      <c r="BD34" s="439"/>
      <c r="BE34" s="439"/>
      <c r="BF34" s="439"/>
      <c r="BG34" s="439"/>
      <c r="BH34" s="562"/>
      <c r="BI34" s="440"/>
      <c r="BK34" s="247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9"/>
    </row>
    <row r="35" spans="1:78" s="8" customFormat="1" ht="6.75" customHeight="1">
      <c r="A35" s="3"/>
      <c r="B35" s="3"/>
      <c r="C35" s="3"/>
      <c r="D35" s="3"/>
      <c r="E35" s="3"/>
      <c r="F35" s="3"/>
      <c r="G35" s="3"/>
      <c r="H35" s="3"/>
      <c r="O35" s="74"/>
      <c r="P35" s="74"/>
      <c r="Q35" s="74"/>
      <c r="Z35" s="74"/>
      <c r="AA35" s="74"/>
      <c r="AB35" s="74"/>
      <c r="AC35" s="74"/>
      <c r="AD35" s="10"/>
      <c r="AE35" s="10"/>
      <c r="AF35" s="10"/>
      <c r="AG35" s="10"/>
      <c r="AH35" s="10"/>
      <c r="AI35" s="74"/>
      <c r="AJ35" s="74"/>
      <c r="AK35" s="74"/>
      <c r="AL35" s="74"/>
      <c r="AM35" s="74"/>
      <c r="AW35" s="1"/>
    </row>
    <row r="36" spans="1:78" ht="27" customHeight="1">
      <c r="A36" s="165" t="s">
        <v>59</v>
      </c>
      <c r="B36" s="165"/>
      <c r="C36" s="472" t="s">
        <v>198</v>
      </c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72"/>
      <c r="AE36" s="472"/>
      <c r="AF36" s="472"/>
      <c r="AG36" s="472"/>
      <c r="AH36" s="472"/>
      <c r="AI36" s="472"/>
      <c r="AJ36" s="472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pans="1:78" ht="15.95" customHeight="1">
      <c r="A37" s="165" t="s">
        <v>60</v>
      </c>
      <c r="B37" s="165"/>
      <c r="C37" s="6" t="s">
        <v>199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D37" s="5"/>
      <c r="BE37" s="1"/>
    </row>
    <row r="38" spans="1:78" ht="17.25" customHeight="1">
      <c r="A38" s="165" t="s">
        <v>77</v>
      </c>
      <c r="B38" s="165"/>
      <c r="C38" s="36" t="s">
        <v>80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6"/>
      <c r="AK38" s="6"/>
      <c r="AL38" s="6"/>
      <c r="AM38" s="6"/>
      <c r="AN38" s="6"/>
      <c r="AO38" s="6"/>
      <c r="AP38" s="6"/>
      <c r="AQ38" s="6"/>
      <c r="AR38" s="6"/>
      <c r="BD38" s="5"/>
      <c r="BE38" s="1"/>
    </row>
    <row r="39" spans="1:78" ht="15.95" customHeight="1" thickBot="1">
      <c r="A39" s="165" t="s">
        <v>61</v>
      </c>
      <c r="B39" s="165"/>
      <c r="C39" s="6" t="s">
        <v>68</v>
      </c>
      <c r="D39" s="6"/>
      <c r="E39" s="6"/>
      <c r="F39" s="6"/>
      <c r="BD39" s="5"/>
      <c r="BE39" s="1"/>
    </row>
    <row r="40" spans="1:78" s="8" customFormat="1" ht="27" customHeight="1" thickBot="1">
      <c r="A40" s="473" t="s">
        <v>81</v>
      </c>
      <c r="B40" s="473"/>
      <c r="C40" s="474" t="s">
        <v>201</v>
      </c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4"/>
      <c r="BB40" s="474"/>
      <c r="BC40" s="474"/>
      <c r="BD40" s="474"/>
      <c r="BE40" s="474"/>
      <c r="BF40" s="474"/>
      <c r="BG40" s="474"/>
      <c r="BH40" s="474"/>
      <c r="BI40" s="474"/>
      <c r="BJ40" s="16"/>
      <c r="BK40" s="467" t="s">
        <v>202</v>
      </c>
      <c r="BL40" s="468"/>
      <c r="BM40" s="468"/>
      <c r="BN40" s="468"/>
      <c r="BO40" s="468"/>
      <c r="BP40" s="468"/>
      <c r="BQ40" s="468"/>
      <c r="BR40" s="469" t="str">
        <f>IF(BO6="","",VLOOKUP(BO6,対照表!A2:B65,2,0))</f>
        <v/>
      </c>
      <c r="BS40" s="470"/>
      <c r="BT40" s="470"/>
      <c r="BU40" s="470"/>
      <c r="BV40" s="470"/>
      <c r="BW40" s="470"/>
      <c r="BX40" s="470"/>
      <c r="BY40" s="470"/>
      <c r="BZ40" s="471"/>
    </row>
    <row r="41" spans="1:78" s="8" customFormat="1" ht="15" customHeight="1">
      <c r="A41" s="74"/>
      <c r="B41" s="74"/>
      <c r="C41" s="1"/>
      <c r="I41" s="30"/>
      <c r="J41" s="74"/>
      <c r="K41" s="74"/>
      <c r="L41" s="74"/>
      <c r="M41" s="74"/>
      <c r="N41" s="74"/>
      <c r="O41" s="74"/>
      <c r="P41" s="74"/>
      <c r="Q41" s="74"/>
      <c r="R41" s="10"/>
      <c r="AI41" s="74"/>
      <c r="AJ41" s="74"/>
      <c r="AK41" s="74"/>
      <c r="AL41" s="74"/>
      <c r="AM41" s="74"/>
    </row>
    <row r="42" spans="1:78" s="8" customFormat="1" ht="15" customHeight="1">
      <c r="A42" s="74"/>
      <c r="B42" s="74"/>
      <c r="D42" s="74"/>
      <c r="I42" s="30"/>
      <c r="J42" s="74"/>
      <c r="K42" s="74"/>
      <c r="L42" s="74"/>
      <c r="M42" s="74"/>
      <c r="N42" s="74"/>
      <c r="O42" s="74"/>
      <c r="P42" s="74"/>
      <c r="Q42" s="74"/>
      <c r="R42" s="10"/>
      <c r="AI42" s="74"/>
      <c r="AJ42" s="74"/>
      <c r="AK42" s="74"/>
      <c r="AL42" s="74"/>
      <c r="AM42" s="74"/>
    </row>
    <row r="43" spans="1:78" s="8" customFormat="1" ht="15" customHeight="1">
      <c r="A43" s="74"/>
      <c r="B43" s="74"/>
      <c r="D43" s="74"/>
      <c r="I43" s="30"/>
      <c r="J43" s="74"/>
      <c r="K43" s="74"/>
      <c r="L43" s="74"/>
      <c r="M43" s="74"/>
      <c r="N43" s="74"/>
      <c r="O43" s="74"/>
      <c r="P43" s="74"/>
      <c r="Q43" s="74"/>
      <c r="R43" s="10"/>
      <c r="AI43" s="74"/>
      <c r="AJ43" s="74"/>
      <c r="AK43" s="74"/>
      <c r="AL43" s="74"/>
      <c r="AM43" s="74"/>
    </row>
    <row r="44" spans="1:78" s="8" customFormat="1" ht="15" customHeight="1">
      <c r="A44" s="74"/>
      <c r="B44" s="74"/>
      <c r="D44" s="74"/>
      <c r="E44" s="30"/>
      <c r="F44" s="30"/>
      <c r="G44" s="30"/>
      <c r="H44" s="30"/>
      <c r="I44" s="30"/>
      <c r="J44" s="74"/>
      <c r="K44" s="74"/>
      <c r="L44" s="74"/>
      <c r="M44" s="74"/>
      <c r="N44" s="74"/>
      <c r="O44" s="74"/>
      <c r="P44" s="74"/>
      <c r="Q44" s="74"/>
      <c r="R44" s="10"/>
      <c r="AI44" s="74"/>
      <c r="AJ44" s="74"/>
      <c r="AK44" s="74"/>
      <c r="AL44" s="74"/>
      <c r="AM44" s="74"/>
    </row>
    <row r="45" spans="1:78" s="8" customFormat="1" ht="15" customHeight="1">
      <c r="A45" s="74"/>
      <c r="B45" s="74"/>
      <c r="C45" s="74"/>
      <c r="D45" s="74"/>
      <c r="E45" s="30"/>
      <c r="F45" s="30"/>
      <c r="G45" s="30"/>
      <c r="H45" s="30"/>
      <c r="I45" s="26"/>
      <c r="J45" s="74"/>
      <c r="K45" s="74"/>
      <c r="L45" s="74"/>
      <c r="M45" s="74"/>
      <c r="N45" s="74"/>
      <c r="O45" s="74"/>
      <c r="P45" s="74"/>
      <c r="Q45" s="74"/>
      <c r="R45" s="10"/>
      <c r="AI45" s="74"/>
      <c r="AJ45" s="74"/>
      <c r="AK45" s="74"/>
      <c r="AL45" s="74"/>
      <c r="AM45" s="74"/>
    </row>
    <row r="46" spans="1:78" s="8" customFormat="1" ht="15" customHeight="1">
      <c r="A46" s="74"/>
      <c r="B46" s="74"/>
      <c r="C46" s="74"/>
      <c r="D46" s="74"/>
      <c r="E46" s="26"/>
      <c r="F46" s="26"/>
      <c r="G46" s="26"/>
      <c r="H46" s="26"/>
      <c r="I46" s="26"/>
      <c r="J46" s="74"/>
      <c r="K46" s="74"/>
      <c r="L46" s="74"/>
      <c r="M46" s="74"/>
      <c r="N46" s="74"/>
      <c r="O46" s="74"/>
      <c r="P46" s="74"/>
      <c r="Q46" s="74"/>
      <c r="R46" s="10"/>
      <c r="AI46" s="74"/>
      <c r="AJ46" s="74"/>
      <c r="AK46" s="74"/>
      <c r="AL46" s="74"/>
      <c r="AM46" s="74"/>
    </row>
    <row r="47" spans="1:78" s="8" customFormat="1" ht="15" customHeight="1">
      <c r="A47" s="74"/>
      <c r="B47" s="74"/>
      <c r="C47" s="74"/>
      <c r="D47" s="74"/>
      <c r="E47" s="26"/>
      <c r="F47" s="26"/>
      <c r="G47" s="26"/>
      <c r="H47" s="26"/>
      <c r="I47" s="26"/>
      <c r="AI47" s="74"/>
      <c r="AJ47" s="74"/>
      <c r="AK47" s="74"/>
      <c r="AL47" s="74"/>
      <c r="AM47" s="74"/>
      <c r="AO47" s="74"/>
      <c r="AP47" s="74"/>
      <c r="AQ47" s="74"/>
      <c r="AR47" s="74"/>
      <c r="AS47" s="74"/>
      <c r="AT47" s="74"/>
      <c r="AU47" s="10"/>
      <c r="AV47" s="10"/>
      <c r="AW47" s="10"/>
    </row>
    <row r="48" spans="1:78" s="8" customFormat="1" ht="15" customHeight="1">
      <c r="A48" s="74"/>
      <c r="B48" s="74"/>
      <c r="C48" s="74"/>
      <c r="D48" s="74"/>
      <c r="E48" s="26"/>
      <c r="F48" s="26"/>
      <c r="G48" s="26"/>
      <c r="H48" s="26"/>
      <c r="I48" s="26"/>
      <c r="AI48" s="74"/>
      <c r="AJ48" s="74"/>
      <c r="AK48" s="74"/>
      <c r="AL48" s="74"/>
      <c r="AM48" s="74"/>
      <c r="AO48" s="74"/>
      <c r="AP48" s="74"/>
      <c r="AQ48" s="74"/>
      <c r="AR48" s="74"/>
      <c r="AS48" s="74"/>
      <c r="AT48" s="74"/>
      <c r="AU48" s="10"/>
      <c r="AV48" s="10"/>
      <c r="AW48" s="10"/>
    </row>
    <row r="49" spans="1:49" s="8" customFormat="1" ht="15" customHeight="1">
      <c r="A49" s="74"/>
      <c r="B49" s="74"/>
      <c r="C49" s="74"/>
      <c r="D49" s="74"/>
      <c r="E49" s="26"/>
      <c r="F49" s="26"/>
      <c r="G49" s="26"/>
      <c r="H49" s="26"/>
      <c r="AI49" s="74"/>
      <c r="AJ49" s="74"/>
      <c r="AK49" s="74"/>
      <c r="AL49" s="74"/>
      <c r="AM49" s="74"/>
      <c r="AO49" s="74"/>
      <c r="AP49" s="74"/>
      <c r="AQ49" s="74"/>
      <c r="AR49" s="74"/>
      <c r="AS49" s="74"/>
      <c r="AT49" s="74"/>
      <c r="AU49" s="10"/>
      <c r="AV49" s="10"/>
      <c r="AW49" s="10"/>
    </row>
    <row r="53" spans="1:49" s="9" customFormat="1"/>
    <row r="54" spans="1:49" s="9" customFormat="1">
      <c r="AI54" s="12"/>
      <c r="AS54" s="12"/>
      <c r="AT54" s="12"/>
    </row>
    <row r="55" spans="1:49" s="9" customFormat="1" ht="23.25" customHeight="1">
      <c r="AI55" s="12"/>
      <c r="AS55" s="12"/>
      <c r="AT55" s="12"/>
    </row>
    <row r="56" spans="1:49" s="9" customFormat="1">
      <c r="AI56" s="4"/>
    </row>
    <row r="57" spans="1:49" s="9" customFormat="1">
      <c r="AI57" s="4"/>
    </row>
    <row r="58" spans="1:49" s="9" customFormat="1">
      <c r="AI58" s="10"/>
      <c r="AS58" s="10"/>
      <c r="AT58" s="10"/>
    </row>
    <row r="59" spans="1:49" s="9" customFormat="1"/>
    <row r="60" spans="1:49" s="9" customFormat="1"/>
    <row r="61" spans="1:49" s="9" customFormat="1"/>
    <row r="62" spans="1:49" s="9" customFormat="1"/>
    <row r="63" spans="1:49" s="9" customFormat="1"/>
    <row r="64" spans="1:49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  <row r="630" s="9" customFormat="1"/>
    <row r="631" s="9" customFormat="1"/>
    <row r="632" s="9" customFormat="1"/>
    <row r="633" s="9" customFormat="1"/>
    <row r="634" s="9" customFormat="1"/>
    <row r="635" s="9" customFormat="1"/>
    <row r="636" s="9" customFormat="1"/>
    <row r="637" s="9" customFormat="1"/>
    <row r="638" s="9" customFormat="1"/>
    <row r="639" s="9" customFormat="1"/>
    <row r="640" s="9" customFormat="1"/>
    <row r="641" s="9" customFormat="1"/>
    <row r="642" s="9" customFormat="1"/>
    <row r="643" s="9" customFormat="1"/>
    <row r="644" s="9" customFormat="1"/>
    <row r="645" s="9" customFormat="1"/>
    <row r="646" s="9" customFormat="1"/>
    <row r="647" s="9" customFormat="1"/>
    <row r="648" s="9" customFormat="1"/>
    <row r="649" s="9" customFormat="1"/>
    <row r="650" s="9" customFormat="1"/>
    <row r="651" s="9" customFormat="1"/>
    <row r="652" s="9" customFormat="1"/>
    <row r="653" s="9" customFormat="1"/>
    <row r="654" s="9" customFormat="1"/>
    <row r="655" s="9" customFormat="1"/>
    <row r="656" s="9" customFormat="1"/>
    <row r="657" s="9" customFormat="1"/>
    <row r="658" s="9" customFormat="1"/>
    <row r="659" s="9" customFormat="1"/>
    <row r="660" s="9" customFormat="1"/>
    <row r="661" s="9" customFormat="1"/>
    <row r="662" s="9" customFormat="1"/>
    <row r="663" s="9" customFormat="1"/>
    <row r="664" s="9" customFormat="1"/>
    <row r="665" s="9" customFormat="1"/>
    <row r="666" s="9" customFormat="1"/>
    <row r="667" s="9" customFormat="1"/>
    <row r="668" s="9" customFormat="1"/>
    <row r="669" s="9" customFormat="1"/>
    <row r="670" s="9" customFormat="1"/>
    <row r="671" s="9" customFormat="1"/>
    <row r="672" s="9" customFormat="1"/>
    <row r="673" s="9" customFormat="1"/>
    <row r="674" s="9" customFormat="1"/>
    <row r="675" s="9" customFormat="1"/>
    <row r="676" s="9" customFormat="1"/>
    <row r="677" s="9" customFormat="1"/>
    <row r="678" s="9" customFormat="1"/>
    <row r="679" s="9" customFormat="1"/>
    <row r="680" s="9" customFormat="1"/>
    <row r="681" s="9" customFormat="1"/>
    <row r="682" s="9" customFormat="1"/>
    <row r="683" s="9" customFormat="1"/>
    <row r="684" s="9" customFormat="1"/>
    <row r="685" s="9" customFormat="1"/>
    <row r="686" s="9" customFormat="1"/>
    <row r="687" s="9" customFormat="1"/>
    <row r="688" s="9" customFormat="1"/>
    <row r="689" s="9" customFormat="1"/>
    <row r="690" s="9" customFormat="1"/>
    <row r="691" s="9" customFormat="1"/>
    <row r="692" s="9" customFormat="1"/>
    <row r="693" s="9" customFormat="1"/>
    <row r="694" s="9" customFormat="1"/>
    <row r="695" s="9" customFormat="1"/>
    <row r="696" s="9" customFormat="1"/>
    <row r="697" s="9" customFormat="1"/>
    <row r="698" s="9" customFormat="1"/>
    <row r="699" s="9" customFormat="1"/>
    <row r="700" s="9" customFormat="1"/>
    <row r="701" s="9" customFormat="1"/>
    <row r="702" s="9" customFormat="1"/>
    <row r="703" s="9" customFormat="1"/>
    <row r="704" s="9" customFormat="1"/>
    <row r="705" s="9" customFormat="1"/>
    <row r="706" s="9" customFormat="1"/>
    <row r="707" s="9" customFormat="1"/>
    <row r="708" s="9" customFormat="1"/>
    <row r="709" s="9" customFormat="1"/>
    <row r="710" s="9" customFormat="1"/>
    <row r="711" s="9" customFormat="1"/>
    <row r="712" s="9" customFormat="1"/>
    <row r="713" s="9" customFormat="1"/>
    <row r="714" s="9" customFormat="1"/>
    <row r="715" s="9" customFormat="1"/>
    <row r="716" s="9" customFormat="1"/>
    <row r="717" s="9" customFormat="1"/>
    <row r="718" s="9" customFormat="1"/>
    <row r="719" s="9" customFormat="1"/>
    <row r="720" s="9" customFormat="1"/>
    <row r="721" s="9" customFormat="1"/>
    <row r="722" s="9" customFormat="1"/>
    <row r="723" s="9" customFormat="1"/>
    <row r="724" s="9" customFormat="1"/>
    <row r="725" s="9" customFormat="1"/>
    <row r="726" s="9" customFormat="1"/>
    <row r="727" s="9" customFormat="1"/>
    <row r="728" s="9" customFormat="1"/>
    <row r="729" s="9" customFormat="1"/>
    <row r="730" s="9" customFormat="1"/>
    <row r="731" s="9" customFormat="1"/>
    <row r="732" s="9" customFormat="1"/>
    <row r="733" s="9" customFormat="1"/>
    <row r="734" s="9" customFormat="1"/>
    <row r="735" s="9" customFormat="1"/>
    <row r="736" s="9" customFormat="1"/>
    <row r="737" s="9" customFormat="1"/>
    <row r="738" s="9" customFormat="1"/>
    <row r="739" s="9" customFormat="1"/>
    <row r="740" s="9" customFormat="1"/>
    <row r="741" s="9" customFormat="1"/>
    <row r="742" s="9" customFormat="1"/>
    <row r="743" s="9" customFormat="1"/>
    <row r="744" s="9" customFormat="1"/>
    <row r="745" s="9" customFormat="1"/>
    <row r="746" s="9" customFormat="1"/>
    <row r="747" s="9" customFormat="1"/>
    <row r="748" s="9" customFormat="1"/>
    <row r="749" s="9" customFormat="1"/>
    <row r="750" s="9" customFormat="1"/>
    <row r="751" s="9" customFormat="1"/>
    <row r="752" s="9" customFormat="1"/>
    <row r="753" s="9" customFormat="1"/>
    <row r="754" s="9" customFormat="1"/>
    <row r="755" s="9" customFormat="1"/>
    <row r="756" s="9" customFormat="1"/>
    <row r="757" s="9" customFormat="1"/>
    <row r="758" s="9" customFormat="1"/>
    <row r="759" s="9" customFormat="1"/>
    <row r="760" s="9" customFormat="1"/>
    <row r="761" s="9" customFormat="1"/>
    <row r="762" s="9" customFormat="1"/>
    <row r="763" s="9" customFormat="1"/>
    <row r="764" s="9" customFormat="1"/>
    <row r="765" s="9" customFormat="1"/>
    <row r="766" s="9" customFormat="1"/>
    <row r="767" s="9" customFormat="1"/>
    <row r="768" s="9" customFormat="1"/>
    <row r="769" s="9" customFormat="1"/>
    <row r="770" s="9" customFormat="1"/>
    <row r="771" s="9" customFormat="1"/>
    <row r="772" s="9" customFormat="1"/>
    <row r="773" s="9" customFormat="1"/>
    <row r="774" s="9" customFormat="1"/>
    <row r="775" s="9" customFormat="1"/>
    <row r="776" s="9" customFormat="1"/>
    <row r="777" s="9" customFormat="1"/>
    <row r="778" s="9" customFormat="1"/>
    <row r="779" s="9" customFormat="1"/>
    <row r="780" s="9" customFormat="1"/>
    <row r="781" s="9" customFormat="1"/>
    <row r="782" s="9" customFormat="1"/>
    <row r="783" s="9" customFormat="1"/>
    <row r="784" s="9" customFormat="1"/>
    <row r="785" s="9" customFormat="1"/>
    <row r="786" s="9" customFormat="1"/>
    <row r="787" s="9" customFormat="1"/>
    <row r="788" s="9" customFormat="1"/>
    <row r="789" s="9" customFormat="1"/>
    <row r="790" s="9" customFormat="1"/>
    <row r="791" s="9" customFormat="1"/>
    <row r="792" s="9" customFormat="1"/>
    <row r="793" s="9" customFormat="1"/>
    <row r="794" s="9" customFormat="1"/>
    <row r="795" s="9" customFormat="1"/>
    <row r="796" s="9" customFormat="1"/>
    <row r="797" s="9" customFormat="1"/>
    <row r="798" s="9" customFormat="1"/>
    <row r="799" s="9" customFormat="1"/>
    <row r="800" s="9" customFormat="1"/>
    <row r="801" s="9" customFormat="1"/>
    <row r="802" s="9" customFormat="1"/>
    <row r="803" s="9" customFormat="1"/>
    <row r="804" s="9" customFormat="1"/>
    <row r="805" s="9" customFormat="1"/>
    <row r="806" s="9" customFormat="1"/>
    <row r="807" s="9" customFormat="1"/>
    <row r="808" s="9" customFormat="1"/>
    <row r="809" s="9" customFormat="1"/>
    <row r="810" s="9" customFormat="1"/>
    <row r="811" s="9" customFormat="1"/>
    <row r="812" s="9" customFormat="1"/>
    <row r="813" s="9" customFormat="1"/>
    <row r="814" s="9" customFormat="1"/>
    <row r="815" s="9" customFormat="1"/>
    <row r="816" s="9" customFormat="1"/>
    <row r="817" s="9" customFormat="1"/>
    <row r="818" s="9" customFormat="1"/>
    <row r="819" s="9" customFormat="1"/>
    <row r="820" s="9" customFormat="1"/>
    <row r="821" s="9" customFormat="1"/>
    <row r="822" s="9" customFormat="1"/>
    <row r="823" s="9" customFormat="1"/>
    <row r="824" s="9" customFormat="1"/>
    <row r="825" s="9" customFormat="1"/>
    <row r="826" s="9" customFormat="1"/>
    <row r="827" s="9" customFormat="1"/>
    <row r="828" s="9" customFormat="1"/>
    <row r="829" s="9" customFormat="1"/>
    <row r="830" s="9" customFormat="1"/>
    <row r="831" s="9" customFormat="1"/>
    <row r="832" s="9" customFormat="1"/>
    <row r="833" s="9" customFormat="1"/>
    <row r="834" s="9" customFormat="1"/>
    <row r="835" s="9" customFormat="1"/>
    <row r="836" s="9" customFormat="1"/>
    <row r="837" s="9" customFormat="1"/>
    <row r="838" s="9" customFormat="1"/>
    <row r="839" s="9" customFormat="1"/>
    <row r="840" s="9" customFormat="1"/>
    <row r="841" s="9" customFormat="1"/>
    <row r="842" s="9" customFormat="1"/>
    <row r="843" s="9" customFormat="1"/>
    <row r="844" s="9" customFormat="1"/>
    <row r="845" s="9" customFormat="1"/>
    <row r="846" s="9" customFormat="1"/>
    <row r="847" s="9" customFormat="1"/>
    <row r="848" s="9" customFormat="1"/>
    <row r="849" s="9" customFormat="1"/>
    <row r="850" s="9" customFormat="1"/>
    <row r="851" s="9" customFormat="1"/>
    <row r="852" s="9" customFormat="1"/>
    <row r="853" s="9" customFormat="1"/>
    <row r="854" s="9" customFormat="1"/>
    <row r="855" s="9" customFormat="1"/>
    <row r="856" s="9" customFormat="1"/>
    <row r="857" s="9" customFormat="1"/>
    <row r="858" s="9" customFormat="1"/>
    <row r="859" s="9" customFormat="1"/>
    <row r="860" s="9" customFormat="1"/>
    <row r="861" s="9" customFormat="1"/>
    <row r="862" s="9" customFormat="1"/>
    <row r="863" s="9" customFormat="1"/>
    <row r="864" s="9" customFormat="1"/>
    <row r="865" s="9" customFormat="1"/>
    <row r="866" s="9" customFormat="1"/>
    <row r="867" s="9" customFormat="1"/>
    <row r="868" s="9" customFormat="1"/>
    <row r="869" s="9" customFormat="1"/>
    <row r="870" s="9" customFormat="1"/>
    <row r="871" s="9" customFormat="1"/>
    <row r="872" s="9" customFormat="1"/>
    <row r="873" s="9" customFormat="1"/>
    <row r="874" s="9" customFormat="1"/>
    <row r="875" s="9" customFormat="1"/>
    <row r="876" s="9" customFormat="1"/>
    <row r="877" s="9" customFormat="1"/>
    <row r="878" s="9" customFormat="1"/>
    <row r="879" s="9" customFormat="1"/>
    <row r="880" s="9" customFormat="1"/>
    <row r="881" s="9" customFormat="1"/>
    <row r="882" s="9" customFormat="1"/>
    <row r="883" s="9" customFormat="1"/>
    <row r="884" s="9" customFormat="1"/>
    <row r="885" s="9" customFormat="1"/>
    <row r="886" s="9" customFormat="1"/>
    <row r="887" s="9" customFormat="1"/>
    <row r="888" s="9" customFormat="1"/>
    <row r="889" s="9" customFormat="1"/>
    <row r="890" s="9" customFormat="1"/>
    <row r="891" s="9" customFormat="1"/>
    <row r="892" s="9" customFormat="1"/>
    <row r="893" s="9" customFormat="1"/>
    <row r="894" s="9" customFormat="1"/>
    <row r="895" s="9" customFormat="1"/>
    <row r="896" s="9" customFormat="1"/>
    <row r="897" s="9" customFormat="1"/>
    <row r="898" s="9" customFormat="1"/>
    <row r="899" s="9" customFormat="1"/>
    <row r="900" s="9" customFormat="1"/>
    <row r="901" s="9" customFormat="1"/>
    <row r="902" s="9" customFormat="1"/>
    <row r="903" s="9" customFormat="1"/>
    <row r="904" s="9" customFormat="1"/>
    <row r="905" s="9" customFormat="1"/>
    <row r="906" s="9" customFormat="1"/>
    <row r="907" s="9" customFormat="1"/>
    <row r="908" s="9" customFormat="1"/>
    <row r="909" s="9" customFormat="1"/>
    <row r="910" s="9" customFormat="1"/>
    <row r="911" s="9" customFormat="1"/>
    <row r="912" s="9" customFormat="1"/>
    <row r="913" s="9" customFormat="1"/>
    <row r="914" s="9" customFormat="1"/>
    <row r="915" s="9" customFormat="1"/>
    <row r="916" s="9" customFormat="1"/>
    <row r="917" s="9" customFormat="1"/>
    <row r="918" s="9" customFormat="1"/>
    <row r="919" s="9" customFormat="1"/>
    <row r="920" s="9" customFormat="1"/>
    <row r="921" s="9" customFormat="1"/>
    <row r="922" s="9" customFormat="1"/>
    <row r="923" s="9" customFormat="1"/>
    <row r="924" s="9" customFormat="1"/>
    <row r="925" s="9" customFormat="1"/>
    <row r="926" s="9" customFormat="1"/>
    <row r="927" s="9" customFormat="1"/>
    <row r="928" s="9" customFormat="1"/>
    <row r="929" s="9" customFormat="1"/>
    <row r="930" s="9" customFormat="1"/>
    <row r="931" s="9" customFormat="1"/>
    <row r="932" s="9" customFormat="1"/>
    <row r="933" s="9" customFormat="1"/>
    <row r="934" s="9" customFormat="1"/>
    <row r="935" s="9" customFormat="1"/>
    <row r="936" s="9" customFormat="1"/>
    <row r="937" s="9" customFormat="1"/>
    <row r="938" s="9" customFormat="1"/>
    <row r="939" s="9" customFormat="1"/>
    <row r="940" s="9" customFormat="1"/>
    <row r="941" s="9" customFormat="1"/>
    <row r="942" s="9" customFormat="1"/>
    <row r="943" s="9" customFormat="1"/>
    <row r="944" s="9" customFormat="1"/>
    <row r="945" s="9" customFormat="1"/>
    <row r="946" s="9" customFormat="1"/>
    <row r="947" s="9" customFormat="1"/>
    <row r="948" s="9" customFormat="1"/>
    <row r="949" s="9" customFormat="1"/>
    <row r="950" s="9" customFormat="1"/>
    <row r="951" s="9" customFormat="1"/>
    <row r="952" s="9" customFormat="1"/>
    <row r="953" s="9" customFormat="1"/>
    <row r="954" s="9" customFormat="1"/>
    <row r="955" s="9" customFormat="1"/>
    <row r="956" s="9" customFormat="1"/>
    <row r="957" s="9" customFormat="1"/>
    <row r="958" s="9" customFormat="1"/>
    <row r="959" s="9" customFormat="1"/>
    <row r="960" s="9" customFormat="1"/>
    <row r="961" s="9" customFormat="1"/>
    <row r="962" s="9" customFormat="1"/>
    <row r="963" s="9" customFormat="1"/>
    <row r="964" s="9" customFormat="1"/>
    <row r="965" s="9" customFormat="1"/>
    <row r="966" s="9" customFormat="1"/>
    <row r="967" s="9" customFormat="1"/>
    <row r="968" s="9" customFormat="1"/>
    <row r="969" s="9" customFormat="1"/>
    <row r="970" s="9" customFormat="1"/>
    <row r="971" s="9" customFormat="1"/>
    <row r="972" s="9" customFormat="1"/>
    <row r="973" s="9" customFormat="1"/>
    <row r="974" s="9" customFormat="1"/>
    <row r="975" s="9" customFormat="1"/>
    <row r="976" s="9" customFormat="1"/>
    <row r="977" s="9" customFormat="1"/>
    <row r="978" s="9" customFormat="1"/>
    <row r="979" s="9" customFormat="1"/>
    <row r="980" s="9" customFormat="1"/>
    <row r="981" s="9" customFormat="1"/>
    <row r="982" s="9" customFormat="1"/>
    <row r="983" s="9" customFormat="1"/>
    <row r="984" s="9" customFormat="1"/>
    <row r="985" s="9" customFormat="1"/>
    <row r="986" s="9" customFormat="1"/>
    <row r="987" s="9" customFormat="1"/>
    <row r="988" s="9" customFormat="1"/>
    <row r="989" s="9" customFormat="1"/>
    <row r="990" s="9" customFormat="1"/>
    <row r="991" s="9" customFormat="1"/>
    <row r="992" s="9" customFormat="1"/>
    <row r="993" s="9" customFormat="1"/>
    <row r="994" s="9" customFormat="1"/>
    <row r="995" s="9" customFormat="1"/>
    <row r="996" s="9" customFormat="1"/>
    <row r="997" s="9" customFormat="1"/>
    <row r="998" s="9" customFormat="1"/>
    <row r="999" s="9" customFormat="1"/>
    <row r="1000" s="9" customFormat="1"/>
    <row r="1001" s="9" customFormat="1"/>
    <row r="1002" s="9" customFormat="1"/>
    <row r="1003" s="9" customFormat="1"/>
    <row r="1004" s="9" customFormat="1"/>
    <row r="1005" s="9" customFormat="1"/>
    <row r="1006" s="9" customFormat="1"/>
    <row r="1007" s="9" customFormat="1"/>
    <row r="1008" s="9" customFormat="1"/>
    <row r="1009" s="9" customFormat="1"/>
    <row r="1010" s="9" customFormat="1"/>
    <row r="1011" s="9" customFormat="1"/>
    <row r="1012" s="9" customFormat="1"/>
    <row r="1013" s="9" customFormat="1"/>
    <row r="1014" s="9" customFormat="1"/>
    <row r="1015" s="9" customFormat="1"/>
    <row r="1016" s="9" customFormat="1"/>
    <row r="1017" s="9" customFormat="1"/>
    <row r="1018" s="9" customFormat="1"/>
    <row r="1019" s="9" customFormat="1"/>
    <row r="1020" s="9" customFormat="1"/>
    <row r="1021" s="9" customFormat="1"/>
    <row r="1022" s="9" customFormat="1"/>
    <row r="1023" s="9" customFormat="1"/>
    <row r="1024" s="9" customFormat="1"/>
    <row r="1025" s="9" customFormat="1"/>
    <row r="1026" s="9" customFormat="1"/>
    <row r="1027" s="9" customFormat="1"/>
    <row r="1028" s="9" customFormat="1"/>
    <row r="1029" s="9" customFormat="1"/>
    <row r="1030" s="9" customFormat="1"/>
    <row r="1031" s="9" customFormat="1"/>
    <row r="1032" s="9" customFormat="1"/>
    <row r="1033" s="9" customFormat="1"/>
    <row r="1034" s="9" customFormat="1"/>
    <row r="1035" s="9" customFormat="1"/>
    <row r="1036" s="9" customFormat="1"/>
    <row r="1037" s="9" customFormat="1"/>
    <row r="1038" s="9" customFormat="1"/>
    <row r="1039" s="9" customFormat="1"/>
    <row r="1040" s="9" customFormat="1"/>
    <row r="1041" s="9" customFormat="1"/>
    <row r="1042" s="9" customFormat="1"/>
    <row r="1043" s="9" customFormat="1"/>
    <row r="1044" s="9" customFormat="1"/>
    <row r="1045" s="9" customFormat="1"/>
    <row r="1046" s="9" customFormat="1"/>
    <row r="1047" s="9" customFormat="1"/>
    <row r="1048" s="9" customFormat="1"/>
    <row r="1049" s="9" customFormat="1"/>
    <row r="1050" s="9" customFormat="1"/>
    <row r="1051" s="9" customFormat="1"/>
    <row r="1052" s="9" customFormat="1"/>
    <row r="1053" s="9" customFormat="1"/>
    <row r="1054" s="9" customFormat="1"/>
    <row r="1055" s="9" customFormat="1"/>
    <row r="1056" s="9" customFormat="1"/>
    <row r="1057" s="9" customFormat="1"/>
    <row r="1058" s="9" customFormat="1"/>
    <row r="1059" s="9" customFormat="1"/>
    <row r="1060" s="9" customFormat="1"/>
    <row r="1061" s="9" customFormat="1"/>
    <row r="1062" s="9" customFormat="1"/>
    <row r="1063" s="9" customFormat="1"/>
    <row r="1064" s="9" customFormat="1"/>
    <row r="1065" s="9" customFormat="1"/>
    <row r="1066" s="9" customFormat="1"/>
    <row r="1067" s="9" customFormat="1"/>
    <row r="1068" s="9" customFormat="1"/>
    <row r="1069" s="9" customFormat="1"/>
    <row r="1070" s="9" customFormat="1"/>
    <row r="1071" s="9" customFormat="1"/>
    <row r="1072" s="9" customFormat="1"/>
    <row r="1073" s="9" customFormat="1"/>
    <row r="1074" s="9" customFormat="1"/>
    <row r="1075" s="9" customFormat="1"/>
    <row r="1076" s="9" customFormat="1"/>
    <row r="1077" s="9" customFormat="1"/>
    <row r="1078" s="9" customFormat="1"/>
    <row r="1079" s="9" customFormat="1"/>
    <row r="1080" s="9" customFormat="1"/>
    <row r="1081" s="9" customFormat="1"/>
    <row r="1082" s="9" customFormat="1"/>
    <row r="1083" s="9" customFormat="1"/>
    <row r="1084" s="9" customFormat="1"/>
    <row r="1085" s="9" customFormat="1"/>
    <row r="1086" s="9" customFormat="1"/>
    <row r="1087" s="9" customFormat="1"/>
    <row r="1088" s="9" customFormat="1"/>
    <row r="1089" s="9" customFormat="1"/>
    <row r="1090" s="9" customFormat="1"/>
    <row r="1091" s="9" customFormat="1"/>
    <row r="1092" s="9" customFormat="1"/>
    <row r="1093" s="9" customFormat="1"/>
    <row r="1094" s="9" customFormat="1"/>
    <row r="1095" s="9" customFormat="1"/>
    <row r="1096" s="9" customFormat="1"/>
    <row r="1097" s="9" customFormat="1"/>
    <row r="1098" s="9" customFormat="1"/>
    <row r="1099" s="9" customFormat="1"/>
    <row r="1100" s="9" customFormat="1"/>
    <row r="1101" s="9" customFormat="1"/>
    <row r="1102" s="9" customFormat="1"/>
    <row r="1103" s="9" customFormat="1"/>
    <row r="1104" s="9" customFormat="1"/>
    <row r="1105" s="9" customFormat="1"/>
    <row r="1106" s="9" customFormat="1"/>
    <row r="1107" s="9" customFormat="1"/>
    <row r="1108" s="9" customFormat="1"/>
    <row r="1109" s="9" customFormat="1"/>
    <row r="1110" s="9" customFormat="1"/>
    <row r="1111" s="9" customFormat="1"/>
    <row r="1112" s="9" customFormat="1"/>
    <row r="1113" s="9" customFormat="1"/>
    <row r="1114" s="9" customFormat="1"/>
    <row r="1115" s="9" customFormat="1"/>
    <row r="1116" s="9" customFormat="1"/>
    <row r="1117" s="9" customFormat="1"/>
    <row r="1118" s="9" customFormat="1"/>
    <row r="1119" s="9" customFormat="1"/>
    <row r="1120" s="9" customFormat="1"/>
    <row r="1121" s="9" customFormat="1"/>
    <row r="1122" s="9" customFormat="1"/>
    <row r="1123" s="9" customFormat="1"/>
    <row r="1124" s="9" customFormat="1"/>
    <row r="1125" s="9" customFormat="1"/>
    <row r="1126" s="9" customFormat="1"/>
    <row r="1127" s="9" customFormat="1"/>
    <row r="1128" s="9" customFormat="1"/>
    <row r="1129" s="9" customFormat="1"/>
    <row r="1130" s="9" customFormat="1"/>
    <row r="1131" s="9" customFormat="1"/>
    <row r="1132" s="9" customFormat="1"/>
    <row r="1133" s="9" customFormat="1"/>
    <row r="1134" s="9" customFormat="1"/>
    <row r="1135" s="9" customFormat="1"/>
    <row r="1136" s="9" customFormat="1"/>
    <row r="1137" s="9" customFormat="1"/>
    <row r="1138" s="9" customFormat="1"/>
    <row r="1139" s="9" customFormat="1"/>
    <row r="1140" s="9" customFormat="1"/>
    <row r="1141" s="9" customFormat="1"/>
    <row r="1142" s="9" customFormat="1"/>
    <row r="1143" s="9" customFormat="1"/>
    <row r="1144" s="9" customFormat="1"/>
    <row r="1145" s="9" customFormat="1"/>
    <row r="1146" s="9" customFormat="1"/>
    <row r="1147" s="9" customFormat="1"/>
    <row r="1148" s="9" customFormat="1"/>
    <row r="1149" s="9" customFormat="1"/>
    <row r="1150" s="9" customFormat="1"/>
    <row r="1151" s="9" customFormat="1"/>
    <row r="1152" s="9" customFormat="1"/>
    <row r="1153" s="9" customFormat="1"/>
    <row r="1154" s="9" customFormat="1"/>
    <row r="1155" s="9" customFormat="1"/>
    <row r="1156" s="9" customFormat="1"/>
    <row r="1157" s="9" customFormat="1"/>
    <row r="1158" s="9" customFormat="1"/>
    <row r="1159" s="9" customFormat="1"/>
    <row r="1160" s="9" customFormat="1"/>
    <row r="1161" s="9" customFormat="1"/>
    <row r="1162" s="9" customFormat="1"/>
    <row r="1163" s="9" customFormat="1"/>
    <row r="1164" s="9" customFormat="1"/>
    <row r="1165" s="9" customFormat="1"/>
    <row r="1166" s="9" customFormat="1"/>
    <row r="1167" s="9" customFormat="1"/>
    <row r="1168" s="9" customFormat="1"/>
    <row r="1169" s="9" customFormat="1"/>
    <row r="1170" s="9" customFormat="1"/>
    <row r="1171" s="9" customFormat="1"/>
    <row r="1172" s="9" customFormat="1"/>
    <row r="1173" s="9" customFormat="1"/>
    <row r="1174" s="9" customFormat="1"/>
    <row r="1175" s="9" customFormat="1"/>
    <row r="1176" s="9" customFormat="1"/>
    <row r="1177" s="9" customFormat="1"/>
    <row r="1178" s="9" customFormat="1"/>
    <row r="1179" s="9" customFormat="1"/>
    <row r="1180" s="9" customFormat="1"/>
    <row r="1181" s="9" customFormat="1"/>
    <row r="1182" s="9" customFormat="1"/>
    <row r="1183" s="9" customFormat="1"/>
    <row r="1184" s="9" customFormat="1"/>
    <row r="1185" s="9" customFormat="1"/>
    <row r="1186" s="9" customFormat="1"/>
    <row r="1187" s="9" customFormat="1"/>
    <row r="1188" s="9" customFormat="1"/>
    <row r="1189" s="9" customFormat="1"/>
    <row r="1190" s="9" customFormat="1"/>
    <row r="1191" s="9" customFormat="1"/>
    <row r="1192" s="9" customFormat="1"/>
    <row r="1193" s="9" customFormat="1"/>
    <row r="1194" s="9" customFormat="1"/>
    <row r="1195" s="9" customFormat="1"/>
    <row r="1196" s="9" customFormat="1"/>
    <row r="1197" s="9" customFormat="1"/>
    <row r="1198" s="9" customFormat="1"/>
    <row r="1199" s="9" customFormat="1"/>
    <row r="1200" s="9" customFormat="1"/>
    <row r="1201" s="9" customFormat="1"/>
    <row r="1202" s="9" customFormat="1"/>
    <row r="1203" s="9" customFormat="1"/>
    <row r="1204" s="9" customFormat="1"/>
    <row r="1205" s="9" customFormat="1"/>
    <row r="1206" s="9" customFormat="1"/>
    <row r="1207" s="9" customFormat="1"/>
    <row r="1208" s="9" customFormat="1"/>
    <row r="1209" s="9" customFormat="1"/>
    <row r="1210" s="9" customFormat="1"/>
    <row r="1211" s="9" customFormat="1"/>
    <row r="1212" s="9" customFormat="1"/>
    <row r="1213" s="9" customFormat="1"/>
    <row r="1214" s="9" customFormat="1"/>
    <row r="1215" s="9" customFormat="1"/>
    <row r="1216" s="9" customFormat="1"/>
    <row r="1217" s="9" customFormat="1"/>
    <row r="1218" s="9" customFormat="1"/>
    <row r="1219" s="9" customFormat="1"/>
    <row r="1220" s="9" customFormat="1"/>
    <row r="1221" s="9" customFormat="1"/>
    <row r="1222" s="9" customFormat="1"/>
    <row r="1223" s="9" customFormat="1"/>
    <row r="1224" s="9" customFormat="1"/>
    <row r="1225" s="9" customFormat="1"/>
    <row r="1226" s="9" customFormat="1"/>
    <row r="1227" s="9" customFormat="1"/>
    <row r="1228" s="9" customFormat="1"/>
    <row r="1229" s="9" customFormat="1"/>
    <row r="1230" s="9" customFormat="1"/>
    <row r="1231" s="9" customFormat="1"/>
    <row r="1232" s="9" customFormat="1"/>
    <row r="1233" s="9" customFormat="1"/>
    <row r="1234" s="9" customFormat="1"/>
    <row r="1235" s="9" customFormat="1"/>
    <row r="1236" s="9" customFormat="1"/>
    <row r="1237" s="9" customFormat="1"/>
    <row r="1238" s="9" customFormat="1"/>
    <row r="1239" s="9" customFormat="1"/>
    <row r="1240" s="9" customFormat="1"/>
    <row r="1241" s="9" customFormat="1"/>
    <row r="1242" s="9" customFormat="1"/>
    <row r="1243" s="9" customFormat="1"/>
    <row r="1244" s="9" customFormat="1"/>
    <row r="1245" s="9" customFormat="1"/>
    <row r="1246" s="9" customFormat="1"/>
    <row r="1247" s="9" customFormat="1"/>
    <row r="1248" s="9" customFormat="1"/>
    <row r="1249" s="9" customFormat="1"/>
    <row r="1250" s="9" customFormat="1"/>
    <row r="1251" s="9" customFormat="1"/>
    <row r="1252" s="9" customFormat="1"/>
    <row r="1253" s="9" customFormat="1"/>
    <row r="1254" s="9" customFormat="1"/>
    <row r="1255" s="9" customFormat="1"/>
    <row r="1256" s="9" customFormat="1"/>
    <row r="1257" s="9" customFormat="1"/>
    <row r="1258" s="9" customFormat="1"/>
    <row r="1259" s="9" customFormat="1"/>
    <row r="1260" s="9" customFormat="1"/>
    <row r="1261" s="9" customFormat="1"/>
    <row r="1262" s="9" customFormat="1"/>
    <row r="1263" s="9" customFormat="1"/>
    <row r="1264" s="9" customFormat="1"/>
    <row r="1265" s="9" customFormat="1"/>
    <row r="1266" s="9" customFormat="1"/>
    <row r="1267" s="9" customFormat="1"/>
    <row r="1268" s="9" customFormat="1"/>
    <row r="1269" s="9" customFormat="1"/>
    <row r="1270" s="9" customFormat="1"/>
    <row r="1271" s="9" customFormat="1"/>
    <row r="1272" s="9" customFormat="1"/>
    <row r="1273" s="9" customFormat="1"/>
    <row r="1274" s="9" customFormat="1"/>
    <row r="1275" s="9" customFormat="1"/>
    <row r="1276" s="9" customFormat="1"/>
    <row r="1277" s="9" customFormat="1"/>
    <row r="1278" s="9" customFormat="1"/>
    <row r="1279" s="9" customFormat="1"/>
    <row r="1280" s="9" customFormat="1"/>
    <row r="1281" s="9" customFormat="1"/>
    <row r="1282" s="9" customFormat="1"/>
    <row r="1283" s="9" customFormat="1"/>
    <row r="1284" s="9" customFormat="1"/>
    <row r="1285" s="9" customFormat="1"/>
    <row r="1286" s="9" customFormat="1"/>
    <row r="1287" s="9" customFormat="1"/>
    <row r="1288" s="9" customFormat="1"/>
    <row r="1289" s="9" customFormat="1"/>
    <row r="1290" s="9" customFormat="1"/>
    <row r="1291" s="9" customFormat="1"/>
    <row r="1292" s="9" customFormat="1"/>
    <row r="1293" s="9" customFormat="1"/>
    <row r="1294" s="9" customFormat="1"/>
    <row r="1295" s="9" customFormat="1"/>
    <row r="1296" s="9" customFormat="1"/>
    <row r="1297" s="9" customFormat="1"/>
    <row r="1298" s="9" customFormat="1"/>
    <row r="1299" s="9" customFormat="1"/>
    <row r="1300" s="9" customFormat="1"/>
    <row r="1301" s="9" customFormat="1"/>
    <row r="1302" s="9" customFormat="1"/>
    <row r="1303" s="9" customFormat="1"/>
    <row r="1304" s="9" customFormat="1"/>
    <row r="1305" s="9" customFormat="1"/>
    <row r="1306" s="9" customFormat="1"/>
    <row r="1307" s="9" customFormat="1"/>
    <row r="1308" s="9" customFormat="1"/>
    <row r="1309" s="9" customFormat="1"/>
    <row r="1310" s="9" customFormat="1"/>
    <row r="1311" s="9" customFormat="1"/>
    <row r="1312" s="9" customFormat="1"/>
    <row r="1313" s="9" customFormat="1"/>
    <row r="1314" s="9" customFormat="1"/>
    <row r="1315" s="9" customFormat="1"/>
    <row r="1316" s="9" customFormat="1"/>
    <row r="1317" s="9" customFormat="1"/>
    <row r="1318" s="9" customFormat="1"/>
    <row r="1319" s="9" customFormat="1"/>
    <row r="1320" s="9" customFormat="1"/>
    <row r="1321" s="9" customFormat="1"/>
    <row r="1322" s="9" customFormat="1"/>
    <row r="1323" s="9" customFormat="1"/>
    <row r="1324" s="9" customFormat="1"/>
    <row r="1325" s="9" customFormat="1"/>
    <row r="1326" s="9" customFormat="1"/>
    <row r="1327" s="9" customFormat="1"/>
    <row r="1328" s="9" customFormat="1"/>
    <row r="1329" s="9" customFormat="1"/>
    <row r="1330" s="9" customFormat="1"/>
    <row r="1331" s="9" customFormat="1"/>
    <row r="1332" s="9" customFormat="1"/>
    <row r="1333" s="9" customFormat="1"/>
    <row r="1334" s="9" customFormat="1"/>
    <row r="1335" s="9" customFormat="1"/>
    <row r="1336" s="9" customFormat="1"/>
    <row r="1337" s="9" customFormat="1"/>
    <row r="1338" s="9" customFormat="1"/>
    <row r="1339" s="9" customFormat="1"/>
    <row r="1340" s="9" customFormat="1"/>
    <row r="1341" s="9" customFormat="1"/>
    <row r="1342" s="9" customFormat="1"/>
    <row r="1343" s="9" customFormat="1"/>
    <row r="1344" s="9" customFormat="1"/>
    <row r="1345" s="9" customFormat="1"/>
    <row r="1346" s="9" customFormat="1"/>
    <row r="1347" s="9" customFormat="1"/>
    <row r="1348" s="9" customFormat="1"/>
    <row r="1349" s="9" customFormat="1"/>
    <row r="1350" s="9" customFormat="1"/>
    <row r="1351" s="9" customFormat="1"/>
    <row r="1352" s="9" customFormat="1"/>
    <row r="1353" s="9" customFormat="1"/>
    <row r="1354" s="9" customFormat="1"/>
    <row r="1355" s="9" customFormat="1"/>
    <row r="1356" s="9" customFormat="1"/>
    <row r="1357" s="9" customFormat="1"/>
    <row r="1358" s="9" customFormat="1"/>
    <row r="1359" s="9" customFormat="1"/>
    <row r="1360" s="9" customFormat="1"/>
    <row r="1361" s="9" customFormat="1"/>
    <row r="1362" s="9" customFormat="1"/>
    <row r="1363" s="9" customFormat="1"/>
    <row r="1364" s="9" customFormat="1"/>
    <row r="1365" s="9" customFormat="1"/>
    <row r="1366" s="9" customFormat="1"/>
    <row r="1367" s="9" customFormat="1"/>
    <row r="1368" s="9" customFormat="1"/>
    <row r="1369" s="9" customFormat="1"/>
    <row r="1370" s="9" customFormat="1"/>
    <row r="1371" s="9" customFormat="1"/>
    <row r="1372" s="9" customFormat="1"/>
    <row r="1373" s="9" customFormat="1"/>
    <row r="1374" s="9" customFormat="1"/>
    <row r="1375" s="9" customFormat="1"/>
    <row r="1376" s="9" customFormat="1"/>
    <row r="1377" s="9" customFormat="1"/>
    <row r="1378" s="9" customFormat="1"/>
    <row r="1379" s="9" customFormat="1"/>
    <row r="1380" s="9" customFormat="1"/>
    <row r="1381" s="9" customFormat="1"/>
    <row r="1382" s="9" customFormat="1"/>
    <row r="1383" s="9" customFormat="1"/>
    <row r="1384" s="9" customFormat="1"/>
    <row r="1385" s="9" customFormat="1"/>
    <row r="1386" s="9" customFormat="1"/>
    <row r="1387" s="9" customFormat="1"/>
    <row r="1388" s="9" customFormat="1"/>
    <row r="1389" s="9" customFormat="1"/>
    <row r="1390" s="9" customFormat="1"/>
    <row r="1391" s="9" customFormat="1"/>
    <row r="1392" s="9" customFormat="1"/>
    <row r="1393" s="9" customFormat="1"/>
    <row r="1394" s="9" customFormat="1"/>
    <row r="1395" s="9" customFormat="1"/>
    <row r="1396" s="9" customFormat="1"/>
    <row r="1397" s="9" customFormat="1"/>
    <row r="1398" s="9" customFormat="1"/>
    <row r="1399" s="9" customFormat="1"/>
    <row r="1400" s="9" customFormat="1"/>
    <row r="1401" s="9" customFormat="1"/>
    <row r="1402" s="9" customFormat="1"/>
    <row r="1403" s="9" customFormat="1"/>
    <row r="1404" s="9" customFormat="1"/>
    <row r="1405" s="9" customFormat="1"/>
    <row r="1406" s="9" customFormat="1"/>
    <row r="1407" s="9" customFormat="1"/>
    <row r="1408" s="9" customFormat="1"/>
    <row r="1409" s="9" customFormat="1"/>
    <row r="1410" s="9" customFormat="1"/>
    <row r="1411" s="9" customFormat="1"/>
    <row r="1412" s="9" customFormat="1"/>
    <row r="1413" s="9" customFormat="1"/>
    <row r="1414" s="9" customFormat="1"/>
    <row r="1415" s="9" customFormat="1"/>
    <row r="1416" s="9" customFormat="1"/>
    <row r="1417" s="9" customFormat="1"/>
    <row r="1418" s="9" customFormat="1"/>
    <row r="1419" s="9" customFormat="1"/>
    <row r="1420" s="9" customFormat="1"/>
    <row r="1421" s="9" customFormat="1"/>
    <row r="1422" s="9" customFormat="1"/>
    <row r="1423" s="9" customFormat="1"/>
    <row r="1424" s="9" customFormat="1"/>
    <row r="1425" s="9" customFormat="1"/>
    <row r="1426" s="9" customFormat="1"/>
    <row r="1427" s="9" customFormat="1"/>
    <row r="1428" s="9" customFormat="1"/>
    <row r="1429" s="9" customFormat="1"/>
    <row r="1430" s="9" customFormat="1"/>
    <row r="1431" s="9" customFormat="1"/>
    <row r="1432" s="9" customFormat="1"/>
    <row r="1433" s="9" customFormat="1"/>
    <row r="1434" s="9" customFormat="1"/>
    <row r="1435" s="9" customFormat="1"/>
    <row r="1436" s="9" customFormat="1"/>
    <row r="1437" s="9" customFormat="1"/>
    <row r="1438" s="9" customFormat="1"/>
    <row r="1439" s="9" customFormat="1"/>
    <row r="1440" s="9" customFormat="1"/>
    <row r="1441" s="9" customFormat="1"/>
    <row r="1442" s="9" customFormat="1"/>
    <row r="1443" s="9" customFormat="1"/>
    <row r="1444" s="9" customFormat="1"/>
    <row r="1445" s="9" customFormat="1"/>
    <row r="1446" s="9" customFormat="1"/>
    <row r="1447" s="9" customFormat="1"/>
    <row r="1448" s="9" customFormat="1"/>
    <row r="1449" s="9" customFormat="1"/>
    <row r="1450" s="9" customFormat="1"/>
    <row r="1451" s="9" customFormat="1"/>
    <row r="1452" s="9" customFormat="1"/>
    <row r="1453" s="9" customFormat="1"/>
    <row r="1454" s="9" customFormat="1"/>
    <row r="1455" s="9" customFormat="1"/>
    <row r="1456" s="9" customFormat="1"/>
    <row r="1457" s="9" customFormat="1"/>
    <row r="1458" s="9" customFormat="1"/>
    <row r="1459" s="9" customFormat="1"/>
    <row r="1460" s="9" customFormat="1"/>
    <row r="1461" s="9" customFormat="1"/>
    <row r="1462" s="9" customFormat="1"/>
    <row r="1463" s="9" customFormat="1"/>
    <row r="1464" s="9" customFormat="1"/>
    <row r="1465" s="9" customFormat="1"/>
    <row r="1466" s="9" customFormat="1"/>
    <row r="1467" s="9" customFormat="1"/>
    <row r="1468" s="9" customFormat="1"/>
    <row r="1469" s="9" customFormat="1"/>
    <row r="1470" s="9" customFormat="1"/>
    <row r="1471" s="9" customFormat="1"/>
    <row r="1472" s="9" customFormat="1"/>
    <row r="1473" s="9" customFormat="1"/>
    <row r="1474" s="9" customFormat="1"/>
    <row r="1475" s="9" customFormat="1"/>
    <row r="1476" s="9" customFormat="1"/>
    <row r="1477" s="9" customFormat="1"/>
    <row r="1478" s="9" customFormat="1"/>
    <row r="1479" s="9" customFormat="1"/>
    <row r="1480" s="9" customFormat="1"/>
    <row r="1481" s="9" customFormat="1"/>
    <row r="1482" s="9" customFormat="1"/>
    <row r="1483" s="9" customFormat="1"/>
    <row r="1484" s="9" customFormat="1"/>
    <row r="1485" s="9" customFormat="1"/>
    <row r="1486" s="9" customFormat="1"/>
    <row r="1487" s="9" customFormat="1"/>
    <row r="1488" s="9" customFormat="1"/>
    <row r="1489" s="9" customFormat="1"/>
    <row r="1490" s="9" customFormat="1"/>
    <row r="1491" s="9" customFormat="1"/>
    <row r="1492" s="9" customFormat="1"/>
    <row r="1493" s="9" customFormat="1"/>
    <row r="1494" s="9" customFormat="1"/>
    <row r="1495" s="9" customFormat="1"/>
    <row r="1496" s="9" customFormat="1"/>
    <row r="1497" s="9" customFormat="1"/>
    <row r="1498" s="9" customFormat="1"/>
    <row r="1499" s="9" customFormat="1"/>
    <row r="1500" s="9" customFormat="1"/>
    <row r="1501" s="9" customFormat="1"/>
    <row r="1502" s="9" customFormat="1"/>
    <row r="1503" s="9" customFormat="1"/>
    <row r="1504" s="9" customFormat="1"/>
    <row r="1505" s="9" customFormat="1"/>
    <row r="1506" s="9" customFormat="1"/>
    <row r="1507" s="9" customFormat="1"/>
    <row r="1508" s="9" customFormat="1"/>
    <row r="1509" s="9" customFormat="1"/>
    <row r="1510" s="9" customFormat="1"/>
    <row r="1511" s="9" customFormat="1"/>
    <row r="1512" s="9" customFormat="1"/>
    <row r="1513" s="9" customFormat="1"/>
    <row r="1514" s="9" customFormat="1"/>
    <row r="1515" s="9" customFormat="1"/>
    <row r="1516" s="9" customFormat="1"/>
    <row r="1517" s="9" customFormat="1"/>
    <row r="1518" s="9" customFormat="1"/>
    <row r="1519" s="9" customFormat="1"/>
    <row r="1520" s="9" customFormat="1"/>
    <row r="1521" s="9" customFormat="1"/>
    <row r="1522" s="9" customFormat="1"/>
    <row r="1523" s="9" customFormat="1"/>
    <row r="1524" s="9" customFormat="1"/>
    <row r="1525" s="9" customFormat="1"/>
    <row r="1526" s="9" customFormat="1"/>
    <row r="1527" s="9" customFormat="1"/>
    <row r="1528" s="9" customFormat="1"/>
    <row r="1529" s="9" customFormat="1"/>
    <row r="1530" s="9" customFormat="1"/>
    <row r="1531" s="9" customFormat="1"/>
    <row r="1532" s="9" customFormat="1"/>
    <row r="1533" s="9" customFormat="1"/>
    <row r="1534" s="9" customFormat="1"/>
    <row r="1535" s="9" customFormat="1"/>
    <row r="1536" s="9" customFormat="1"/>
    <row r="1537" s="9" customFormat="1"/>
    <row r="1538" s="9" customFormat="1"/>
    <row r="1539" s="9" customFormat="1"/>
    <row r="1540" s="9" customFormat="1"/>
    <row r="1541" s="9" customFormat="1"/>
    <row r="1542" s="9" customFormat="1"/>
    <row r="1543" s="9" customFormat="1"/>
    <row r="1544" s="9" customFormat="1"/>
    <row r="1545" s="9" customFormat="1"/>
    <row r="1546" s="9" customFormat="1"/>
    <row r="1547" s="9" customFormat="1"/>
    <row r="1548" s="9" customFormat="1"/>
    <row r="1549" s="9" customFormat="1"/>
    <row r="1550" s="9" customFormat="1"/>
    <row r="1551" s="9" customFormat="1"/>
    <row r="1552" s="9" customFormat="1"/>
    <row r="1553" s="9" customFormat="1"/>
    <row r="1554" s="9" customFormat="1"/>
    <row r="1555" s="9" customFormat="1"/>
    <row r="1556" s="9" customFormat="1"/>
    <row r="1557" s="9" customFormat="1"/>
    <row r="1558" s="9" customFormat="1"/>
    <row r="1559" s="9" customFormat="1"/>
    <row r="1560" s="9" customFormat="1"/>
    <row r="1561" s="9" customFormat="1"/>
    <row r="1562" s="9" customFormat="1"/>
    <row r="1563" s="9" customFormat="1"/>
    <row r="1564" s="9" customFormat="1"/>
    <row r="1565" s="9" customFormat="1"/>
    <row r="1566" s="9" customFormat="1"/>
    <row r="1567" s="9" customFormat="1"/>
    <row r="1568" s="9" customFormat="1"/>
    <row r="1569" s="9" customFormat="1"/>
    <row r="1570" s="9" customFormat="1"/>
    <row r="1571" s="9" customFormat="1"/>
    <row r="1572" s="9" customFormat="1"/>
    <row r="1573" s="9" customFormat="1"/>
    <row r="1574" s="9" customFormat="1"/>
    <row r="1575" s="9" customFormat="1"/>
    <row r="1576" s="9" customFormat="1"/>
    <row r="1577" s="9" customFormat="1"/>
    <row r="1578" s="9" customFormat="1"/>
    <row r="1579" s="9" customFormat="1"/>
    <row r="1580" s="9" customFormat="1"/>
    <row r="1581" s="9" customFormat="1"/>
    <row r="1582" s="9" customFormat="1"/>
    <row r="1583" s="9" customFormat="1"/>
    <row r="1584" s="9" customFormat="1"/>
    <row r="1585" s="9" customFormat="1"/>
    <row r="1586" s="9" customFormat="1"/>
    <row r="1587" s="9" customFormat="1"/>
    <row r="1588" s="9" customFormat="1"/>
    <row r="1589" s="9" customFormat="1"/>
    <row r="1590" s="9" customFormat="1"/>
    <row r="1591" s="9" customFormat="1"/>
    <row r="1592" s="9" customFormat="1"/>
    <row r="1593" s="9" customFormat="1"/>
    <row r="1594" s="9" customFormat="1"/>
    <row r="1595" s="9" customFormat="1"/>
    <row r="1596" s="9" customFormat="1"/>
    <row r="1597" s="9" customFormat="1"/>
    <row r="1598" s="9" customFormat="1"/>
    <row r="1599" s="9" customFormat="1"/>
    <row r="1600" s="9" customFormat="1"/>
    <row r="1601" s="9" customFormat="1"/>
    <row r="1602" s="9" customFormat="1"/>
    <row r="1603" s="9" customFormat="1"/>
    <row r="1604" s="9" customFormat="1"/>
    <row r="1605" s="9" customFormat="1"/>
    <row r="1606" s="9" customFormat="1"/>
    <row r="1607" s="9" customFormat="1"/>
    <row r="1608" s="9" customFormat="1"/>
    <row r="1609" s="9" customFormat="1"/>
    <row r="1610" s="9" customFormat="1"/>
    <row r="1611" s="9" customFormat="1"/>
    <row r="1612" s="9" customFormat="1"/>
    <row r="1613" s="9" customFormat="1"/>
    <row r="1614" s="9" customFormat="1"/>
    <row r="1615" s="9" customFormat="1"/>
    <row r="1616" s="9" customFormat="1"/>
    <row r="1617" s="9" customFormat="1"/>
    <row r="1618" s="9" customFormat="1"/>
    <row r="1619" s="9" customFormat="1"/>
    <row r="1620" s="9" customFormat="1"/>
    <row r="1621" s="9" customFormat="1"/>
    <row r="1622" s="9" customFormat="1"/>
    <row r="1623" s="9" customFormat="1"/>
    <row r="1624" s="9" customFormat="1"/>
    <row r="1625" s="9" customFormat="1"/>
    <row r="1626" s="9" customFormat="1"/>
    <row r="1627" s="9" customFormat="1"/>
    <row r="1628" s="9" customFormat="1"/>
    <row r="1629" s="9" customFormat="1"/>
    <row r="1630" s="9" customFormat="1"/>
    <row r="1631" s="9" customFormat="1"/>
    <row r="1632" s="9" customFormat="1"/>
    <row r="1633" s="9" customFormat="1"/>
    <row r="1634" s="9" customFormat="1"/>
    <row r="1635" s="9" customFormat="1"/>
    <row r="1636" s="9" customFormat="1"/>
    <row r="1637" s="9" customFormat="1"/>
    <row r="1638" s="9" customFormat="1"/>
    <row r="1639" s="9" customFormat="1"/>
    <row r="1640" s="9" customFormat="1"/>
    <row r="1641" s="9" customFormat="1"/>
    <row r="1642" s="9" customFormat="1"/>
    <row r="1643" s="9" customFormat="1"/>
    <row r="1644" s="9" customFormat="1"/>
    <row r="1645" s="9" customFormat="1"/>
    <row r="1646" s="9" customFormat="1"/>
    <row r="1647" s="9" customFormat="1"/>
    <row r="1648" s="9" customFormat="1"/>
    <row r="1649" s="9" customFormat="1"/>
    <row r="1650" s="9" customFormat="1"/>
    <row r="1651" s="9" customFormat="1"/>
    <row r="1652" s="9" customFormat="1"/>
    <row r="1653" s="9" customFormat="1"/>
    <row r="1654" s="9" customFormat="1"/>
    <row r="1655" s="9" customFormat="1"/>
    <row r="1656" s="9" customFormat="1"/>
    <row r="1657" s="9" customFormat="1"/>
    <row r="1658" s="9" customFormat="1"/>
    <row r="1659" s="9" customFormat="1"/>
    <row r="1660" s="9" customFormat="1"/>
    <row r="1661" s="9" customFormat="1"/>
    <row r="1662" s="9" customFormat="1"/>
    <row r="1663" s="9" customFormat="1"/>
    <row r="1664" s="9" customFormat="1"/>
    <row r="1665" s="9" customFormat="1"/>
    <row r="1666" s="9" customFormat="1"/>
    <row r="1667" s="9" customFormat="1"/>
    <row r="1668" s="9" customFormat="1"/>
    <row r="1669" s="9" customFormat="1"/>
    <row r="1670" s="9" customFormat="1"/>
    <row r="1671" s="9" customFormat="1"/>
    <row r="1672" s="9" customFormat="1"/>
    <row r="1673" s="9" customFormat="1"/>
    <row r="1674" s="9" customFormat="1"/>
    <row r="1675" s="9" customFormat="1"/>
    <row r="1676" s="9" customFormat="1"/>
    <row r="1677" s="9" customFormat="1"/>
    <row r="1678" s="9" customFormat="1"/>
    <row r="1679" s="9" customFormat="1"/>
    <row r="1680" s="9" customFormat="1"/>
    <row r="1681" s="9" customFormat="1"/>
    <row r="1682" s="9" customFormat="1"/>
    <row r="1683" s="9" customFormat="1"/>
    <row r="1684" s="9" customFormat="1"/>
    <row r="1685" s="9" customFormat="1"/>
    <row r="1686" s="9" customFormat="1"/>
    <row r="1687" s="9" customFormat="1"/>
    <row r="1688" s="9" customFormat="1"/>
    <row r="1689" s="9" customFormat="1"/>
    <row r="1690" s="9" customFormat="1"/>
    <row r="1691" s="9" customFormat="1"/>
    <row r="1692" s="9" customFormat="1"/>
    <row r="1693" s="9" customFormat="1"/>
    <row r="1694" s="9" customFormat="1"/>
    <row r="1695" s="9" customFormat="1"/>
    <row r="1696" s="9" customFormat="1"/>
    <row r="1697" s="9" customFormat="1"/>
    <row r="1698" s="9" customFormat="1"/>
    <row r="1699" s="9" customFormat="1"/>
    <row r="1700" s="9" customFormat="1"/>
    <row r="1701" s="9" customFormat="1"/>
    <row r="1702" s="9" customFormat="1"/>
    <row r="1703" s="9" customFormat="1"/>
    <row r="1704" s="9" customFormat="1"/>
    <row r="1705" s="9" customFormat="1"/>
    <row r="1706" s="9" customFormat="1"/>
    <row r="1707" s="9" customFormat="1"/>
    <row r="1708" s="9" customFormat="1"/>
    <row r="1709" s="9" customFormat="1"/>
    <row r="1710" s="9" customFormat="1"/>
    <row r="1711" s="9" customFormat="1"/>
    <row r="1712" s="9" customFormat="1"/>
    <row r="1713" s="9" customFormat="1"/>
    <row r="1714" s="9" customFormat="1"/>
    <row r="1715" s="9" customFormat="1"/>
    <row r="1716" s="9" customFormat="1"/>
    <row r="1717" s="9" customFormat="1"/>
    <row r="1718" s="9" customFormat="1"/>
    <row r="1719" s="9" customFormat="1"/>
    <row r="1720" s="9" customFormat="1"/>
    <row r="1721" s="9" customFormat="1"/>
    <row r="1722" s="9" customFormat="1"/>
    <row r="1723" s="9" customFormat="1"/>
    <row r="1724" s="9" customFormat="1"/>
    <row r="1725" s="9" customFormat="1"/>
    <row r="1726" s="9" customFormat="1"/>
    <row r="1727" s="9" customFormat="1"/>
    <row r="1728" s="9" customFormat="1"/>
    <row r="1729" s="9" customFormat="1"/>
    <row r="1730" s="9" customFormat="1"/>
    <row r="1731" s="9" customFormat="1"/>
    <row r="1732" s="9" customFormat="1"/>
    <row r="1733" s="9" customFormat="1"/>
    <row r="1734" s="9" customFormat="1"/>
    <row r="1735" s="9" customFormat="1"/>
    <row r="1736" s="9" customFormat="1"/>
    <row r="1737" s="9" customFormat="1"/>
    <row r="1738" s="9" customFormat="1"/>
    <row r="1739" s="9" customFormat="1"/>
    <row r="1740" s="9" customFormat="1"/>
    <row r="1741" s="9" customFormat="1"/>
    <row r="1742" s="9" customFormat="1"/>
    <row r="1743" s="9" customFormat="1"/>
    <row r="1744" s="9" customFormat="1"/>
    <row r="1745" s="9" customFormat="1"/>
    <row r="1746" s="9" customFormat="1"/>
    <row r="1747" s="9" customFormat="1"/>
    <row r="1748" s="9" customFormat="1"/>
    <row r="1749" s="9" customFormat="1"/>
    <row r="1750" s="9" customFormat="1"/>
    <row r="1751" s="9" customFormat="1"/>
    <row r="1752" s="9" customFormat="1"/>
    <row r="1753" s="9" customFormat="1"/>
    <row r="1754" s="9" customFormat="1"/>
    <row r="1755" s="9" customFormat="1"/>
    <row r="1756" s="9" customFormat="1"/>
    <row r="1757" s="9" customFormat="1"/>
    <row r="1758" s="9" customFormat="1"/>
    <row r="1759" s="9" customFormat="1"/>
    <row r="1760" s="9" customFormat="1"/>
    <row r="1761" s="9" customFormat="1"/>
    <row r="1762" s="9" customFormat="1"/>
    <row r="1763" s="9" customFormat="1"/>
    <row r="1764" s="9" customFormat="1"/>
    <row r="1765" s="9" customFormat="1"/>
    <row r="1766" s="9" customFormat="1"/>
    <row r="1767" s="9" customFormat="1"/>
    <row r="1768" s="9" customFormat="1"/>
    <row r="1769" s="9" customFormat="1"/>
    <row r="1770" s="9" customFormat="1"/>
    <row r="1771" s="9" customFormat="1"/>
    <row r="1772" s="9" customFormat="1"/>
    <row r="1773" s="9" customFormat="1"/>
    <row r="1774" s="9" customFormat="1"/>
    <row r="1775" s="9" customFormat="1"/>
    <row r="1776" s="9" customFormat="1"/>
    <row r="1777" s="9" customFormat="1"/>
    <row r="1778" s="9" customFormat="1"/>
    <row r="1779" s="9" customFormat="1"/>
    <row r="1780" s="9" customFormat="1"/>
    <row r="1781" s="9" customFormat="1"/>
    <row r="1782" s="9" customFormat="1"/>
    <row r="1783" s="9" customFormat="1"/>
    <row r="1784" s="9" customFormat="1"/>
    <row r="1785" s="9" customFormat="1"/>
    <row r="1786" s="9" customFormat="1"/>
    <row r="1787" s="9" customFormat="1"/>
    <row r="1788" s="9" customFormat="1"/>
    <row r="1789" s="9" customFormat="1"/>
    <row r="1790" s="9" customFormat="1"/>
    <row r="1791" s="9" customFormat="1"/>
    <row r="1792" s="9" customFormat="1"/>
    <row r="1793" s="9" customFormat="1"/>
    <row r="1794" s="9" customFormat="1"/>
    <row r="1795" s="9" customFormat="1"/>
    <row r="1796" s="9" customFormat="1"/>
    <row r="1797" s="9" customFormat="1"/>
    <row r="1798" s="9" customFormat="1"/>
    <row r="1799" s="9" customFormat="1"/>
    <row r="1800" s="9" customFormat="1"/>
    <row r="1801" s="9" customFormat="1"/>
    <row r="1802" s="9" customFormat="1"/>
    <row r="1803" s="9" customFormat="1"/>
    <row r="1804" s="9" customFormat="1"/>
    <row r="1805" s="9" customFormat="1"/>
    <row r="1806" s="9" customFormat="1"/>
    <row r="1807" s="9" customFormat="1"/>
    <row r="1808" s="9" customFormat="1"/>
    <row r="1809" s="9" customFormat="1"/>
    <row r="1810" s="9" customFormat="1"/>
    <row r="1811" s="9" customFormat="1"/>
    <row r="1812" s="9" customFormat="1"/>
    <row r="1813" s="9" customFormat="1"/>
    <row r="1814" s="9" customFormat="1"/>
    <row r="1815" s="9" customFormat="1"/>
    <row r="1816" s="9" customFormat="1"/>
    <row r="1817" s="9" customFormat="1"/>
    <row r="1818" s="9" customFormat="1"/>
    <row r="1819" s="9" customFormat="1"/>
    <row r="1820" s="9" customFormat="1"/>
    <row r="1821" s="9" customFormat="1"/>
    <row r="1822" s="9" customFormat="1"/>
    <row r="1823" s="9" customFormat="1"/>
    <row r="1824" s="9" customFormat="1"/>
    <row r="1825" s="9" customFormat="1"/>
    <row r="1826" s="9" customFormat="1"/>
    <row r="1827" s="9" customFormat="1"/>
    <row r="1828" s="9" customFormat="1"/>
    <row r="1829" s="9" customFormat="1"/>
    <row r="1830" s="9" customFormat="1"/>
    <row r="1831" s="9" customFormat="1"/>
    <row r="1832" s="9" customFormat="1"/>
    <row r="1833" s="9" customFormat="1"/>
    <row r="1834" s="9" customFormat="1"/>
    <row r="1835" s="9" customFormat="1"/>
    <row r="1836" s="9" customFormat="1"/>
    <row r="1837" s="9" customFormat="1"/>
    <row r="1838" s="9" customFormat="1"/>
    <row r="1839" s="9" customFormat="1"/>
    <row r="1840" s="9" customFormat="1"/>
    <row r="1841" s="9" customFormat="1"/>
    <row r="1842" s="9" customFormat="1"/>
    <row r="1843" s="9" customFormat="1"/>
    <row r="1844" s="9" customFormat="1"/>
    <row r="1845" s="9" customFormat="1"/>
    <row r="1846" s="9" customFormat="1"/>
    <row r="1847" s="9" customFormat="1"/>
    <row r="1848" s="9" customFormat="1"/>
    <row r="1849" s="9" customFormat="1"/>
    <row r="1850" s="9" customFormat="1"/>
    <row r="1851" s="9" customFormat="1"/>
    <row r="1852" s="9" customFormat="1"/>
    <row r="1853" s="9" customFormat="1"/>
    <row r="1854" s="9" customFormat="1"/>
    <row r="1855" s="9" customFormat="1"/>
    <row r="1856" s="9" customFormat="1"/>
    <row r="1857" s="9" customFormat="1"/>
    <row r="1858" s="9" customFormat="1"/>
    <row r="1859" s="9" customFormat="1"/>
    <row r="1860" s="9" customFormat="1"/>
    <row r="1861" s="9" customFormat="1"/>
    <row r="1862" s="9" customFormat="1"/>
    <row r="1863" s="9" customFormat="1"/>
    <row r="1864" s="9" customFormat="1"/>
    <row r="1865" s="9" customFormat="1"/>
    <row r="1866" s="9" customFormat="1"/>
    <row r="1867" s="9" customFormat="1"/>
    <row r="1868" s="9" customFormat="1"/>
    <row r="1869" s="9" customFormat="1"/>
    <row r="1870" s="9" customFormat="1"/>
    <row r="1871" s="9" customFormat="1"/>
    <row r="1872" s="9" customFormat="1"/>
    <row r="1873" s="9" customFormat="1"/>
    <row r="1874" s="9" customFormat="1"/>
    <row r="1875" s="9" customFormat="1"/>
    <row r="1876" s="9" customFormat="1"/>
    <row r="1877" s="9" customFormat="1"/>
    <row r="1878" s="9" customFormat="1"/>
    <row r="1879" s="9" customFormat="1"/>
    <row r="1880" s="9" customFormat="1"/>
    <row r="1881" s="9" customFormat="1"/>
    <row r="1882" s="9" customFormat="1"/>
    <row r="1883" s="9" customFormat="1"/>
    <row r="1884" s="9" customFormat="1"/>
    <row r="1885" s="9" customFormat="1"/>
    <row r="1886" s="9" customFormat="1"/>
    <row r="1887" s="9" customFormat="1"/>
    <row r="1888" s="9" customFormat="1"/>
    <row r="1889" s="9" customFormat="1"/>
    <row r="1890" s="9" customFormat="1"/>
    <row r="1891" s="9" customFormat="1"/>
    <row r="1892" s="9" customFormat="1"/>
    <row r="1893" s="9" customFormat="1"/>
    <row r="1894" s="9" customFormat="1"/>
    <row r="1895" s="9" customFormat="1"/>
    <row r="1896" s="9" customFormat="1"/>
    <row r="1897" s="9" customFormat="1"/>
    <row r="1898" s="9" customFormat="1"/>
    <row r="1899" s="9" customFormat="1"/>
    <row r="1900" s="9" customFormat="1"/>
    <row r="1901" s="9" customFormat="1"/>
    <row r="1902" s="9" customFormat="1"/>
    <row r="1903" s="9" customFormat="1"/>
    <row r="1904" s="9" customFormat="1"/>
    <row r="1905" s="9" customFormat="1"/>
    <row r="1906" s="9" customFormat="1"/>
    <row r="1907" s="9" customFormat="1"/>
    <row r="1908" s="9" customFormat="1"/>
    <row r="1909" s="9" customFormat="1"/>
    <row r="1910" s="9" customFormat="1"/>
    <row r="1911" s="9" customFormat="1"/>
    <row r="1912" s="9" customFormat="1"/>
    <row r="1913" s="9" customFormat="1"/>
    <row r="1914" s="9" customFormat="1"/>
    <row r="1915" s="9" customFormat="1"/>
    <row r="1916" s="9" customFormat="1"/>
    <row r="1917" s="9" customFormat="1"/>
    <row r="1918" s="9" customFormat="1"/>
    <row r="1919" s="9" customFormat="1"/>
    <row r="1920" s="9" customFormat="1"/>
    <row r="1921" s="9" customFormat="1"/>
    <row r="1922" s="9" customFormat="1"/>
    <row r="1923" s="9" customFormat="1"/>
    <row r="1924" s="9" customFormat="1"/>
    <row r="1925" s="9" customFormat="1"/>
    <row r="1926" s="9" customFormat="1"/>
    <row r="1927" s="9" customFormat="1"/>
    <row r="1928" s="9" customFormat="1"/>
    <row r="1929" s="9" customFormat="1"/>
    <row r="1930" s="9" customFormat="1"/>
    <row r="1931" s="9" customFormat="1"/>
    <row r="1932" s="9" customFormat="1"/>
    <row r="1933" s="9" customFormat="1"/>
    <row r="1934" s="9" customFormat="1"/>
    <row r="1935" s="9" customFormat="1"/>
    <row r="1936" s="9" customFormat="1"/>
    <row r="1937" s="9" customFormat="1"/>
    <row r="1938" s="9" customFormat="1"/>
    <row r="1939" s="9" customFormat="1"/>
    <row r="1940" s="9" customFormat="1"/>
    <row r="1941" s="9" customFormat="1"/>
    <row r="1942" s="9" customFormat="1"/>
    <row r="1943" s="9" customFormat="1"/>
    <row r="1944" s="9" customFormat="1"/>
    <row r="1945" s="9" customFormat="1"/>
    <row r="1946" s="9" customFormat="1"/>
    <row r="1947" s="9" customFormat="1"/>
    <row r="1948" s="9" customFormat="1"/>
    <row r="1949" s="9" customFormat="1"/>
    <row r="1950" s="9" customFormat="1"/>
    <row r="1951" s="9" customFormat="1"/>
    <row r="1952" s="9" customFormat="1"/>
    <row r="1953" s="9" customFormat="1"/>
    <row r="1954" s="9" customFormat="1"/>
    <row r="1955" s="9" customFormat="1"/>
    <row r="1956" s="9" customFormat="1"/>
    <row r="1957" s="9" customFormat="1"/>
    <row r="1958" s="9" customFormat="1"/>
    <row r="1959" s="9" customFormat="1"/>
    <row r="1960" s="9" customFormat="1"/>
    <row r="1961" s="9" customFormat="1"/>
    <row r="1962" s="9" customFormat="1"/>
    <row r="1963" s="9" customFormat="1"/>
    <row r="1964" s="9" customFormat="1"/>
    <row r="1965" s="9" customFormat="1"/>
    <row r="1966" s="9" customFormat="1"/>
    <row r="1967" s="9" customFormat="1"/>
    <row r="1968" s="9" customFormat="1"/>
    <row r="1969" s="9" customFormat="1"/>
    <row r="1970" s="9" customFormat="1"/>
    <row r="1971" s="9" customFormat="1"/>
    <row r="1972" s="9" customFormat="1"/>
    <row r="1973" s="9" customFormat="1"/>
    <row r="1974" s="9" customFormat="1"/>
    <row r="1975" s="9" customFormat="1"/>
    <row r="1976" s="9" customFormat="1"/>
    <row r="1977" s="9" customFormat="1"/>
    <row r="1978" s="9" customFormat="1"/>
    <row r="1979" s="9" customFormat="1"/>
    <row r="1980" s="9" customFormat="1"/>
    <row r="1981" s="9" customFormat="1"/>
    <row r="1982" s="9" customFormat="1"/>
    <row r="1983" s="9" customFormat="1"/>
    <row r="1984" s="9" customFormat="1"/>
    <row r="1985" s="9" customFormat="1"/>
    <row r="1986" s="9" customFormat="1"/>
    <row r="1987" s="9" customFormat="1"/>
    <row r="1988" s="9" customFormat="1"/>
    <row r="1989" s="9" customFormat="1"/>
    <row r="1990" s="9" customFormat="1"/>
    <row r="1991" s="9" customFormat="1"/>
    <row r="1992" s="9" customFormat="1"/>
    <row r="1993" s="9" customFormat="1"/>
    <row r="1994" s="9" customFormat="1"/>
    <row r="1995" s="9" customFormat="1"/>
    <row r="1996" s="9" customFormat="1"/>
    <row r="1997" s="9" customFormat="1"/>
    <row r="1998" s="9" customFormat="1"/>
    <row r="1999" s="9" customFormat="1"/>
    <row r="2000" s="9" customFormat="1"/>
    <row r="2001" s="9" customFormat="1"/>
    <row r="2002" s="9" customFormat="1"/>
    <row r="2003" s="9" customFormat="1"/>
    <row r="2004" s="9" customFormat="1"/>
    <row r="2005" s="9" customFormat="1"/>
    <row r="2006" s="9" customFormat="1"/>
    <row r="2007" s="9" customFormat="1"/>
    <row r="2008" s="9" customFormat="1"/>
    <row r="2009" s="9" customFormat="1"/>
    <row r="2010" s="9" customFormat="1"/>
    <row r="2011" s="9" customFormat="1"/>
    <row r="2012" s="9" customFormat="1"/>
    <row r="2013" s="9" customFormat="1"/>
    <row r="2014" s="9" customFormat="1"/>
    <row r="2015" s="9" customFormat="1"/>
    <row r="2016" s="9" customFormat="1"/>
    <row r="2017" s="9" customFormat="1"/>
    <row r="2018" s="9" customFormat="1"/>
    <row r="2019" s="9" customFormat="1"/>
    <row r="2020" s="9" customFormat="1"/>
    <row r="2021" s="9" customFormat="1"/>
    <row r="2022" s="9" customFormat="1"/>
    <row r="2023" s="9" customFormat="1"/>
    <row r="2024" s="9" customFormat="1"/>
    <row r="2025" s="9" customFormat="1"/>
    <row r="2026" s="9" customFormat="1"/>
    <row r="2027" s="9" customFormat="1"/>
    <row r="2028" s="9" customFormat="1"/>
    <row r="2029" s="9" customFormat="1"/>
    <row r="2030" s="9" customFormat="1"/>
    <row r="2031" s="9" customFormat="1"/>
    <row r="2032" s="9" customFormat="1"/>
    <row r="2033" s="9" customFormat="1"/>
    <row r="2034" s="9" customFormat="1"/>
    <row r="2035" s="9" customFormat="1"/>
    <row r="2036" s="9" customFormat="1"/>
    <row r="2037" s="9" customFormat="1"/>
    <row r="2038" s="9" customFormat="1"/>
    <row r="2039" s="9" customFormat="1"/>
    <row r="2040" s="9" customFormat="1"/>
    <row r="2041" s="9" customFormat="1"/>
    <row r="2042" s="9" customFormat="1"/>
    <row r="2043" s="9" customFormat="1"/>
    <row r="2044" s="9" customFormat="1"/>
    <row r="2045" s="9" customFormat="1"/>
    <row r="2046" s="9" customFormat="1"/>
    <row r="2047" s="9" customFormat="1"/>
    <row r="2048" s="9" customFormat="1"/>
    <row r="2049" s="9" customFormat="1"/>
    <row r="2050" s="9" customFormat="1"/>
    <row r="2051" s="9" customFormat="1"/>
    <row r="2052" s="9" customFormat="1"/>
    <row r="2053" s="9" customFormat="1"/>
    <row r="2054" s="9" customFormat="1"/>
    <row r="2055" s="9" customFormat="1"/>
    <row r="2056" s="9" customFormat="1"/>
    <row r="2057" s="9" customFormat="1"/>
    <row r="2058" s="9" customFormat="1"/>
    <row r="2059" s="9" customFormat="1"/>
    <row r="2060" s="9" customFormat="1"/>
    <row r="2061" s="9" customFormat="1"/>
    <row r="2062" s="9" customFormat="1"/>
    <row r="2063" s="9" customFormat="1"/>
    <row r="2064" s="9" customFormat="1"/>
    <row r="2065" s="9" customFormat="1"/>
    <row r="2066" s="9" customFormat="1"/>
    <row r="2067" s="9" customFormat="1"/>
    <row r="2068" s="9" customFormat="1"/>
    <row r="2069" s="9" customFormat="1"/>
    <row r="2070" s="9" customFormat="1"/>
    <row r="2071" s="9" customFormat="1"/>
    <row r="2072" s="9" customFormat="1"/>
    <row r="2073" s="9" customFormat="1"/>
    <row r="2074" s="9" customFormat="1"/>
    <row r="2075" s="9" customFormat="1"/>
    <row r="2076" s="9" customFormat="1"/>
    <row r="2077" s="9" customFormat="1"/>
    <row r="2078" s="9" customFormat="1"/>
    <row r="2079" s="9" customFormat="1"/>
    <row r="2080" s="9" customFormat="1"/>
    <row r="2081" s="9" customFormat="1"/>
    <row r="2082" s="9" customFormat="1"/>
    <row r="2083" s="9" customFormat="1"/>
    <row r="2084" s="9" customFormat="1"/>
    <row r="2085" s="9" customFormat="1"/>
    <row r="2086" s="9" customFormat="1"/>
    <row r="2087" s="9" customFormat="1"/>
    <row r="2088" s="9" customFormat="1"/>
    <row r="2089" s="9" customFormat="1"/>
    <row r="2090" s="9" customFormat="1"/>
    <row r="2091" s="9" customFormat="1"/>
    <row r="2092" s="9" customFormat="1"/>
  </sheetData>
  <mergeCells count="434">
    <mergeCell ref="U2:AZ3"/>
    <mergeCell ref="BK2:BN2"/>
    <mergeCell ref="BO2:BR2"/>
    <mergeCell ref="BS2:BV2"/>
    <mergeCell ref="BW2:BZ2"/>
    <mergeCell ref="BK3:BN3"/>
    <mergeCell ref="BO3:BR3"/>
    <mergeCell ref="BS3:BV3"/>
    <mergeCell ref="BW3:BZ4"/>
    <mergeCell ref="BK4:BN4"/>
    <mergeCell ref="BO4:BR4"/>
    <mergeCell ref="BS4:BV4"/>
    <mergeCell ref="A6:G6"/>
    <mergeCell ref="H6:I6"/>
    <mergeCell ref="J6:K6"/>
    <mergeCell ref="L6:M6"/>
    <mergeCell ref="N6:O6"/>
    <mergeCell ref="P6:Q6"/>
    <mergeCell ref="R6:S6"/>
    <mergeCell ref="T6:W6"/>
    <mergeCell ref="A7:G9"/>
    <mergeCell ref="H7:S9"/>
    <mergeCell ref="T7:W9"/>
    <mergeCell ref="BK7:BN8"/>
    <mergeCell ref="BO7:BW8"/>
    <mergeCell ref="BX7:BZ8"/>
    <mergeCell ref="Z6:AD9"/>
    <mergeCell ref="AE6:AP9"/>
    <mergeCell ref="AQ6:AU9"/>
    <mergeCell ref="AV6:BE9"/>
    <mergeCell ref="BF6:BJ9"/>
    <mergeCell ref="BO6:BW6"/>
    <mergeCell ref="BT11:BZ12"/>
    <mergeCell ref="AS12:BH12"/>
    <mergeCell ref="BI12:BK12"/>
    <mergeCell ref="BL12:BP12"/>
    <mergeCell ref="BQ12:BS12"/>
    <mergeCell ref="A11:B12"/>
    <mergeCell ref="C11:D12"/>
    <mergeCell ref="E11:W11"/>
    <mergeCell ref="X11:AB11"/>
    <mergeCell ref="AC11:AE11"/>
    <mergeCell ref="AF11:AL12"/>
    <mergeCell ref="E12:T12"/>
    <mergeCell ref="U12:W12"/>
    <mergeCell ref="X12:AB12"/>
    <mergeCell ref="AC12:AE12"/>
    <mergeCell ref="E13:J13"/>
    <mergeCell ref="K13:L13"/>
    <mergeCell ref="M13:Q13"/>
    <mergeCell ref="R13:T13"/>
    <mergeCell ref="AO11:AP12"/>
    <mergeCell ref="AQ11:AR12"/>
    <mergeCell ref="AS11:BK11"/>
    <mergeCell ref="BL11:BP11"/>
    <mergeCell ref="BQ11:BS11"/>
    <mergeCell ref="BL13:BP13"/>
    <mergeCell ref="BQ13:BS13"/>
    <mergeCell ref="BT13:BU13"/>
    <mergeCell ref="BV13:BZ13"/>
    <mergeCell ref="A14:B14"/>
    <mergeCell ref="C14:D14"/>
    <mergeCell ref="E14:J14"/>
    <mergeCell ref="K14:L14"/>
    <mergeCell ref="M14:Q14"/>
    <mergeCell ref="R14:T14"/>
    <mergeCell ref="AQ13:AR13"/>
    <mergeCell ref="AS13:AX13"/>
    <mergeCell ref="AY13:AZ13"/>
    <mergeCell ref="BA13:BE13"/>
    <mergeCell ref="BF13:BH13"/>
    <mergeCell ref="BI13:BK13"/>
    <mergeCell ref="U13:W13"/>
    <mergeCell ref="X13:AB13"/>
    <mergeCell ref="AC13:AE13"/>
    <mergeCell ref="AF13:AG13"/>
    <mergeCell ref="AH13:AL13"/>
    <mergeCell ref="AO13:AP13"/>
    <mergeCell ref="A13:B13"/>
    <mergeCell ref="C13:D13"/>
    <mergeCell ref="BL14:BP14"/>
    <mergeCell ref="BQ14:BS14"/>
    <mergeCell ref="BT14:BU14"/>
    <mergeCell ref="BV14:BZ14"/>
    <mergeCell ref="A15:B15"/>
    <mergeCell ref="C15:D15"/>
    <mergeCell ref="E15:J15"/>
    <mergeCell ref="K15:L15"/>
    <mergeCell ref="M15:Q15"/>
    <mergeCell ref="R15:T15"/>
    <mergeCell ref="AQ14:AR14"/>
    <mergeCell ref="AS14:AX14"/>
    <mergeCell ref="AY14:AZ14"/>
    <mergeCell ref="BA14:BE14"/>
    <mergeCell ref="BF14:BH14"/>
    <mergeCell ref="BI14:BK14"/>
    <mergeCell ref="U14:W14"/>
    <mergeCell ref="X14:AB14"/>
    <mergeCell ref="AC14:AE14"/>
    <mergeCell ref="AF14:AG14"/>
    <mergeCell ref="AH14:AL14"/>
    <mergeCell ref="AO14:AP14"/>
    <mergeCell ref="BL15:BP15"/>
    <mergeCell ref="BQ15:BS15"/>
    <mergeCell ref="BT15:BU15"/>
    <mergeCell ref="BV15:BZ15"/>
    <mergeCell ref="A16:B16"/>
    <mergeCell ref="C16:D16"/>
    <mergeCell ref="E16:J16"/>
    <mergeCell ref="K16:L16"/>
    <mergeCell ref="M16:Q16"/>
    <mergeCell ref="R16:T16"/>
    <mergeCell ref="AQ15:AR15"/>
    <mergeCell ref="AS15:AX15"/>
    <mergeCell ref="AY15:AZ15"/>
    <mergeCell ref="BA15:BE15"/>
    <mergeCell ref="BF15:BH15"/>
    <mergeCell ref="BI15:BK15"/>
    <mergeCell ref="U15:W15"/>
    <mergeCell ref="X15:AB15"/>
    <mergeCell ref="AC15:AE15"/>
    <mergeCell ref="AF15:AG15"/>
    <mergeCell ref="AH15:AL15"/>
    <mergeCell ref="AO15:AP15"/>
    <mergeCell ref="BL16:BP16"/>
    <mergeCell ref="BQ16:BS16"/>
    <mergeCell ref="BT16:BU16"/>
    <mergeCell ref="BV16:BZ16"/>
    <mergeCell ref="A17:B17"/>
    <mergeCell ref="C17:D17"/>
    <mergeCell ref="E17:J17"/>
    <mergeCell ref="K17:L17"/>
    <mergeCell ref="M17:Q17"/>
    <mergeCell ref="R17:T17"/>
    <mergeCell ref="AQ16:AR16"/>
    <mergeCell ref="AS16:AX16"/>
    <mergeCell ref="AY16:AZ16"/>
    <mergeCell ref="BA16:BE16"/>
    <mergeCell ref="BF16:BH16"/>
    <mergeCell ref="BI16:BK16"/>
    <mergeCell ref="U16:W16"/>
    <mergeCell ref="X16:AB16"/>
    <mergeCell ref="AC16:AE16"/>
    <mergeCell ref="AF16:AG16"/>
    <mergeCell ref="AH16:AL16"/>
    <mergeCell ref="AO16:AP16"/>
    <mergeCell ref="BL17:BP17"/>
    <mergeCell ref="BQ17:BS17"/>
    <mergeCell ref="BT17:BU17"/>
    <mergeCell ref="BV17:BZ17"/>
    <mergeCell ref="A18:B18"/>
    <mergeCell ref="C18:D18"/>
    <mergeCell ref="E18:J18"/>
    <mergeCell ref="K18:L18"/>
    <mergeCell ref="M18:Q18"/>
    <mergeCell ref="R18:T18"/>
    <mergeCell ref="AQ17:AR17"/>
    <mergeCell ref="AS17:AX17"/>
    <mergeCell ref="AY17:AZ17"/>
    <mergeCell ref="BA17:BE17"/>
    <mergeCell ref="BF17:BH17"/>
    <mergeCell ref="BI17:BK17"/>
    <mergeCell ref="U17:W17"/>
    <mergeCell ref="X17:AB17"/>
    <mergeCell ref="AC17:AE17"/>
    <mergeCell ref="AF17:AG17"/>
    <mergeCell ref="AH17:AL17"/>
    <mergeCell ref="AO17:AP17"/>
    <mergeCell ref="BL18:BP18"/>
    <mergeCell ref="BQ18:BS18"/>
    <mergeCell ref="BT18:BU18"/>
    <mergeCell ref="BV18:BZ18"/>
    <mergeCell ref="A19:B19"/>
    <mergeCell ref="C19:D19"/>
    <mergeCell ref="E19:J19"/>
    <mergeCell ref="K19:L19"/>
    <mergeCell ref="M19:Q19"/>
    <mergeCell ref="R19:T19"/>
    <mergeCell ref="AQ18:AR18"/>
    <mergeCell ref="AS18:AX18"/>
    <mergeCell ref="AY18:AZ18"/>
    <mergeCell ref="BA18:BE18"/>
    <mergeCell ref="BF18:BH18"/>
    <mergeCell ref="BI18:BK18"/>
    <mergeCell ref="U18:W18"/>
    <mergeCell ref="X18:AB18"/>
    <mergeCell ref="AC18:AE18"/>
    <mergeCell ref="AF18:AG18"/>
    <mergeCell ref="AH18:AL18"/>
    <mergeCell ref="AO18:AP18"/>
    <mergeCell ref="BL19:BP19"/>
    <mergeCell ref="BQ19:BS19"/>
    <mergeCell ref="BT19:BU19"/>
    <mergeCell ref="BV19:BZ19"/>
    <mergeCell ref="A20:B20"/>
    <mergeCell ref="C20:D20"/>
    <mergeCell ref="E20:J20"/>
    <mergeCell ref="K20:L20"/>
    <mergeCell ref="M20:Q20"/>
    <mergeCell ref="R20:T20"/>
    <mergeCell ref="AQ19:AR19"/>
    <mergeCell ref="AS19:AX19"/>
    <mergeCell ref="AY19:AZ19"/>
    <mergeCell ref="BA19:BE19"/>
    <mergeCell ref="BF19:BH19"/>
    <mergeCell ref="BI19:BK19"/>
    <mergeCell ref="U19:W19"/>
    <mergeCell ref="X19:AB19"/>
    <mergeCell ref="AC19:AE19"/>
    <mergeCell ref="AF19:AG19"/>
    <mergeCell ref="AH19:AL19"/>
    <mergeCell ref="AO19:AP19"/>
    <mergeCell ref="BL20:BP20"/>
    <mergeCell ref="BQ20:BS20"/>
    <mergeCell ref="BT20:BU20"/>
    <mergeCell ref="BV20:BZ20"/>
    <mergeCell ref="A21:B21"/>
    <mergeCell ref="C21:D21"/>
    <mergeCell ref="E21:J21"/>
    <mergeCell ref="K21:L21"/>
    <mergeCell ref="M21:Q21"/>
    <mergeCell ref="R21:T21"/>
    <mergeCell ref="AQ20:AR20"/>
    <mergeCell ref="AS20:AX20"/>
    <mergeCell ref="AY20:AZ20"/>
    <mergeCell ref="BA20:BE20"/>
    <mergeCell ref="BF20:BH20"/>
    <mergeCell ref="BI20:BK20"/>
    <mergeCell ref="U20:W20"/>
    <mergeCell ref="X20:AB20"/>
    <mergeCell ref="AC20:AE20"/>
    <mergeCell ref="AF20:AG20"/>
    <mergeCell ref="AH20:AL20"/>
    <mergeCell ref="AO20:AP20"/>
    <mergeCell ref="BL21:BP21"/>
    <mergeCell ref="BQ21:BS21"/>
    <mergeCell ref="BT21:BU21"/>
    <mergeCell ref="BV21:BZ21"/>
    <mergeCell ref="A22:B22"/>
    <mergeCell ref="C22:D22"/>
    <mergeCell ref="E22:J22"/>
    <mergeCell ref="K22:L22"/>
    <mergeCell ref="M22:Q22"/>
    <mergeCell ref="R22:T22"/>
    <mergeCell ref="AQ21:AR21"/>
    <mergeCell ref="AS21:AX21"/>
    <mergeCell ref="AY21:AZ21"/>
    <mergeCell ref="BA21:BE21"/>
    <mergeCell ref="BF21:BH21"/>
    <mergeCell ref="BI21:BK21"/>
    <mergeCell ref="U21:W21"/>
    <mergeCell ref="X21:AB21"/>
    <mergeCell ref="AC21:AE21"/>
    <mergeCell ref="AF21:AG21"/>
    <mergeCell ref="AH21:AL21"/>
    <mergeCell ref="AO21:AP21"/>
    <mergeCell ref="BL22:BP22"/>
    <mergeCell ref="BQ22:BS22"/>
    <mergeCell ref="BT22:BU22"/>
    <mergeCell ref="BV22:BZ22"/>
    <mergeCell ref="A23:B23"/>
    <mergeCell ref="C23:D23"/>
    <mergeCell ref="E23:J23"/>
    <mergeCell ref="K23:L23"/>
    <mergeCell ref="M23:Q23"/>
    <mergeCell ref="R23:T23"/>
    <mergeCell ref="AQ22:AR22"/>
    <mergeCell ref="AS22:AX22"/>
    <mergeCell ref="AY22:AZ22"/>
    <mergeCell ref="BA22:BE22"/>
    <mergeCell ref="BF22:BH22"/>
    <mergeCell ref="BI22:BK22"/>
    <mergeCell ref="U22:W22"/>
    <mergeCell ref="X22:AB22"/>
    <mergeCell ref="AC22:AE22"/>
    <mergeCell ref="AF22:AG22"/>
    <mergeCell ref="AH22:AL22"/>
    <mergeCell ref="AO22:AP22"/>
    <mergeCell ref="BL23:BP23"/>
    <mergeCell ref="BQ23:BS23"/>
    <mergeCell ref="BT23:BU23"/>
    <mergeCell ref="BV23:BZ23"/>
    <mergeCell ref="A24:B24"/>
    <mergeCell ref="C24:D24"/>
    <mergeCell ref="E24:J24"/>
    <mergeCell ref="K24:L24"/>
    <mergeCell ref="M24:Q24"/>
    <mergeCell ref="R24:T24"/>
    <mergeCell ref="AQ23:AR23"/>
    <mergeCell ref="AS23:AX23"/>
    <mergeCell ref="AY23:AZ23"/>
    <mergeCell ref="BA23:BE23"/>
    <mergeCell ref="BF23:BH23"/>
    <mergeCell ref="BI23:BK23"/>
    <mergeCell ref="U23:W23"/>
    <mergeCell ref="X23:AB23"/>
    <mergeCell ref="AC23:AE23"/>
    <mergeCell ref="AF23:AG23"/>
    <mergeCell ref="AH23:AL23"/>
    <mergeCell ref="AO23:AP23"/>
    <mergeCell ref="BL24:BP24"/>
    <mergeCell ref="BQ24:BS24"/>
    <mergeCell ref="BT24:BU24"/>
    <mergeCell ref="BV24:BZ24"/>
    <mergeCell ref="A25:B25"/>
    <mergeCell ref="C25:D25"/>
    <mergeCell ref="E25:J25"/>
    <mergeCell ref="K25:L25"/>
    <mergeCell ref="M25:Q25"/>
    <mergeCell ref="R25:T25"/>
    <mergeCell ref="AQ24:AR24"/>
    <mergeCell ref="AS24:AX24"/>
    <mergeCell ref="AY24:AZ24"/>
    <mergeCell ref="BA24:BE24"/>
    <mergeCell ref="BF24:BH24"/>
    <mergeCell ref="BI24:BK24"/>
    <mergeCell ref="U24:W24"/>
    <mergeCell ref="X24:AB24"/>
    <mergeCell ref="AC24:AE24"/>
    <mergeCell ref="AF24:AG24"/>
    <mergeCell ref="AH24:AL24"/>
    <mergeCell ref="AO24:AP24"/>
    <mergeCell ref="BL25:BP25"/>
    <mergeCell ref="BQ25:BS25"/>
    <mergeCell ref="BT25:BU25"/>
    <mergeCell ref="BV25:BZ25"/>
    <mergeCell ref="A26:B26"/>
    <mergeCell ref="C26:D26"/>
    <mergeCell ref="E26:J26"/>
    <mergeCell ref="K26:L26"/>
    <mergeCell ref="M26:Q26"/>
    <mergeCell ref="R26:T26"/>
    <mergeCell ref="AQ25:AR25"/>
    <mergeCell ref="AS25:AX25"/>
    <mergeCell ref="AY25:AZ25"/>
    <mergeCell ref="BA25:BE25"/>
    <mergeCell ref="BF25:BH25"/>
    <mergeCell ref="BI25:BK25"/>
    <mergeCell ref="U25:W25"/>
    <mergeCell ref="X25:AB25"/>
    <mergeCell ref="AC25:AE25"/>
    <mergeCell ref="AF25:AG25"/>
    <mergeCell ref="AH25:AL25"/>
    <mergeCell ref="AO25:AP25"/>
    <mergeCell ref="BL26:BP26"/>
    <mergeCell ref="BQ26:BS26"/>
    <mergeCell ref="BT26:BU26"/>
    <mergeCell ref="BV26:BZ26"/>
    <mergeCell ref="A27:B27"/>
    <mergeCell ref="C27:D27"/>
    <mergeCell ref="E27:J27"/>
    <mergeCell ref="K27:L27"/>
    <mergeCell ref="M27:Q27"/>
    <mergeCell ref="R27:T27"/>
    <mergeCell ref="AQ26:AR26"/>
    <mergeCell ref="AS26:AX26"/>
    <mergeCell ref="AY26:AZ26"/>
    <mergeCell ref="BA26:BE26"/>
    <mergeCell ref="BF26:BH26"/>
    <mergeCell ref="BI26:BK26"/>
    <mergeCell ref="U26:W26"/>
    <mergeCell ref="X26:AB26"/>
    <mergeCell ref="AC26:AE26"/>
    <mergeCell ref="AF26:AG26"/>
    <mergeCell ref="AH26:AL26"/>
    <mergeCell ref="AO26:AP26"/>
    <mergeCell ref="BL27:BP27"/>
    <mergeCell ref="BQ27:BS27"/>
    <mergeCell ref="BT27:BU27"/>
    <mergeCell ref="BV27:BZ27"/>
    <mergeCell ref="A28:B28"/>
    <mergeCell ref="C28:D28"/>
    <mergeCell ref="E28:J28"/>
    <mergeCell ref="K28:L28"/>
    <mergeCell ref="M28:Q28"/>
    <mergeCell ref="R28:T28"/>
    <mergeCell ref="AQ27:AR27"/>
    <mergeCell ref="AS27:AX27"/>
    <mergeCell ref="AY27:AZ27"/>
    <mergeCell ref="BA27:BE27"/>
    <mergeCell ref="BF27:BH27"/>
    <mergeCell ref="BI27:BK27"/>
    <mergeCell ref="U27:W27"/>
    <mergeCell ref="X27:AB27"/>
    <mergeCell ref="AC27:AE27"/>
    <mergeCell ref="AF27:AG27"/>
    <mergeCell ref="AH27:AL27"/>
    <mergeCell ref="AO27:AP27"/>
    <mergeCell ref="A30:D31"/>
    <mergeCell ref="E30:H31"/>
    <mergeCell ref="I30:P31"/>
    <mergeCell ref="Q30:X31"/>
    <mergeCell ref="Y30:AF31"/>
    <mergeCell ref="AG30:AN31"/>
    <mergeCell ref="U28:W28"/>
    <mergeCell ref="X28:AB28"/>
    <mergeCell ref="AC28:AE28"/>
    <mergeCell ref="AF28:AG28"/>
    <mergeCell ref="AH28:AL28"/>
    <mergeCell ref="I32:P32"/>
    <mergeCell ref="Q32:X32"/>
    <mergeCell ref="Y32:AF32"/>
    <mergeCell ref="AG32:AN32"/>
    <mergeCell ref="AO30:BB30"/>
    <mergeCell ref="BC30:BI31"/>
    <mergeCell ref="BK30:BZ30"/>
    <mergeCell ref="BK31:BZ31"/>
    <mergeCell ref="BL28:BP28"/>
    <mergeCell ref="BQ28:BS28"/>
    <mergeCell ref="AO28:BK28"/>
    <mergeCell ref="BK40:BQ40"/>
    <mergeCell ref="BR40:BZ40"/>
    <mergeCell ref="BT28:BZ28"/>
    <mergeCell ref="AV31:BB31"/>
    <mergeCell ref="AO31:AU31"/>
    <mergeCell ref="A36:B36"/>
    <mergeCell ref="C36:BI36"/>
    <mergeCell ref="A37:B37"/>
    <mergeCell ref="A38:B38"/>
    <mergeCell ref="A39:B39"/>
    <mergeCell ref="A40:B40"/>
    <mergeCell ref="C40:BI40"/>
    <mergeCell ref="BC32:BG34"/>
    <mergeCell ref="BH32:BI34"/>
    <mergeCell ref="BK32:BZ32"/>
    <mergeCell ref="BK33:BZ34"/>
    <mergeCell ref="B34:C34"/>
    <mergeCell ref="E34:G34"/>
    <mergeCell ref="I34:P34"/>
    <mergeCell ref="Q34:X34"/>
    <mergeCell ref="Y34:AF34"/>
    <mergeCell ref="AG34:AN34"/>
    <mergeCell ref="B32:C32"/>
    <mergeCell ref="E32:G32"/>
  </mergeCells>
  <phoneticPr fontId="2"/>
  <dataValidations count="1">
    <dataValidation type="list" allowBlank="1" showInputMessage="1" showErrorMessage="1" sqref="BT13:BU27 AF13:AG28" xr:uid="{00000000-0002-0000-0500-000000000000}">
      <formula1>"年休,時間休,夏休,特休,忌引き,研修,祝日,その他"</formula1>
    </dataValidation>
  </dataValidations>
  <pageMargins left="0.55000000000000004" right="0.46" top="0.42" bottom="0.2" header="0.21" footer="0.2"/>
  <pageSetup paperSize="9" scale="9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対照表!$A$2:$A$65</xm:f>
          </x14:formula1>
          <xm:sqref>BO6:BW6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(自動計算なし)勤務状況報告書</vt:lpstr>
      <vt:lpstr>(自動計算なし)記入例</vt:lpstr>
      <vt:lpstr>対照表</vt:lpstr>
      <vt:lpstr>(自動計算あり・記入例)</vt:lpstr>
      <vt:lpstr>(自動計算あり・低学年支援教員用)</vt:lpstr>
      <vt:lpstr>(自動計算なし・全職種手書き・手入力用)</vt:lpstr>
      <vt:lpstr>'(自動計算あり・記入例)'!Print_Area</vt:lpstr>
      <vt:lpstr>'(自動計算あり・低学年支援教員用)'!Print_Area</vt:lpstr>
      <vt:lpstr>'(自動計算なし・全職種手書き・手入力用)'!Print_Area</vt:lpstr>
    </vt:vector>
  </TitlesOfParts>
  <Company>柏市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TakamuraAkira081</dc:creator>
  <cp:lastModifiedBy>ITアドバイザー01</cp:lastModifiedBy>
  <cp:lastPrinted>2024-05-15T00:38:58Z</cp:lastPrinted>
  <dcterms:created xsi:type="dcterms:W3CDTF">2002-10-01T06:30:58Z</dcterms:created>
  <dcterms:modified xsi:type="dcterms:W3CDTF">2024-05-15T00:39:12Z</dcterms:modified>
</cp:coreProperties>
</file>