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V:\≫≫R6文書綴り≪≪\09教育に係る研修及び講演に関すること\0909研修事業全般関係書(5)\00_手引【R7に向けて】\04様式【編集用】\02_データ用(HP・アストラ）\01_初任者研修様式\"/>
    </mc:Choice>
  </mc:AlternateContent>
  <bookViews>
    <workbookView xWindow="75" yWindow="15" windowWidth="19320" windowHeight="6510"/>
  </bookViews>
  <sheets>
    <sheet name="教員の指標" sheetId="25" r:id="rId1"/>
    <sheet name="年間指導計画書（B研）" sheetId="1" r:id="rId2"/>
    <sheet name="指導報告書 (記入例)" sheetId="27" r:id="rId3"/>
    <sheet name="指導報告書 (4月)" sheetId="7" r:id="rId4"/>
    <sheet name="指導報告書 (5月) " sheetId="28" r:id="rId5"/>
    <sheet name="指導報告書 (6月) " sheetId="29" r:id="rId6"/>
    <sheet name="指導報告書 (7月) " sheetId="38" r:id="rId7"/>
    <sheet name="指導報告書 (8月) " sheetId="37" r:id="rId8"/>
    <sheet name="指導報告書 (9月) " sheetId="36" r:id="rId9"/>
    <sheet name="指導報告書 (10月) " sheetId="35" r:id="rId10"/>
    <sheet name="指導報告書 (11月) " sheetId="34" r:id="rId11"/>
    <sheet name="指導報告書 (12月) " sheetId="33" r:id="rId12"/>
    <sheet name="指導報告書 (１月) " sheetId="32" r:id="rId13"/>
    <sheet name="指導報告書 (２月) " sheetId="31" r:id="rId14"/>
    <sheet name="指導報告書 (３月) " sheetId="30" r:id="rId15"/>
  </sheets>
  <definedNames>
    <definedName name="_xlnm.Print_Area" localSheetId="0">教員の指標!$B$1:$J$25</definedName>
    <definedName name="_xlnm.Print_Area" localSheetId="9">'指導報告書 (10月) '!$A$1:$AG$58</definedName>
    <definedName name="_xlnm.Print_Area" localSheetId="10">'指導報告書 (11月) '!$A$1:$AG$58</definedName>
    <definedName name="_xlnm.Print_Area" localSheetId="11">'指導報告書 (12月) '!$A$1:$AG$58</definedName>
    <definedName name="_xlnm.Print_Area" localSheetId="12">'指導報告書 (１月) '!$A$1:$AG$58</definedName>
    <definedName name="_xlnm.Print_Area" localSheetId="13">'指導報告書 (２月) '!$A$1:$AG$58</definedName>
    <definedName name="_xlnm.Print_Area" localSheetId="14">'指導報告書 (３月) '!$A$1:$AG$58</definedName>
    <definedName name="_xlnm.Print_Area" localSheetId="3">'指導報告書 (4月)'!$A$1:$AG$58</definedName>
    <definedName name="_xlnm.Print_Area" localSheetId="4">'指導報告書 (5月) '!$A$1:$AG$58</definedName>
    <definedName name="_xlnm.Print_Area" localSheetId="5">'指導報告書 (6月) '!$A$1:$AG$58</definedName>
    <definedName name="_xlnm.Print_Area" localSheetId="6">'指導報告書 (7月) '!$A$1:$AG$58</definedName>
    <definedName name="_xlnm.Print_Area" localSheetId="7">'指導報告書 (8月) '!$A$1:$AG$58</definedName>
    <definedName name="_xlnm.Print_Area" localSheetId="8">'指導報告書 (9月) '!$A$1:$AG$58</definedName>
    <definedName name="_xlnm.Print_Area" localSheetId="2">'指導報告書 (記入例)'!$A$1:$AG$58</definedName>
    <definedName name="_xlnm.Print_Area" localSheetId="1">'年間指導計画書（B研）'!$A$1:$AA$44</definedName>
    <definedName name="_xlnm.Print_Titles" localSheetId="9">'指導報告書 (10月) '!$3:$6</definedName>
    <definedName name="_xlnm.Print_Titles" localSheetId="10">'指導報告書 (11月) '!$3:$6</definedName>
    <definedName name="_xlnm.Print_Titles" localSheetId="11">'指導報告書 (12月) '!$3:$6</definedName>
    <definedName name="_xlnm.Print_Titles" localSheetId="12">'指導報告書 (１月) '!$3:$6</definedName>
    <definedName name="_xlnm.Print_Titles" localSheetId="13">'指導報告書 (２月) '!$3:$6</definedName>
    <definedName name="_xlnm.Print_Titles" localSheetId="14">'指導報告書 (３月) '!$3:$6</definedName>
    <definedName name="_xlnm.Print_Titles" localSheetId="3">'指導報告書 (4月)'!$3:$6</definedName>
    <definedName name="_xlnm.Print_Titles" localSheetId="4">'指導報告書 (5月) '!$3:$6</definedName>
    <definedName name="_xlnm.Print_Titles" localSheetId="5">'指導報告書 (6月) '!$3:$6</definedName>
    <definedName name="_xlnm.Print_Titles" localSheetId="6">'指導報告書 (7月) '!$3:$6</definedName>
    <definedName name="_xlnm.Print_Titles" localSheetId="7">'指導報告書 (8月) '!$3:$6</definedName>
    <definedName name="_xlnm.Print_Titles" localSheetId="8">'指導報告書 (9月) '!$3:$6</definedName>
    <definedName name="_xlnm.Print_Titles" localSheetId="2">'指導報告書 (記入例)'!$3:$6</definedName>
    <definedName name="_xlnm.Print_Titles" localSheetId="1">'年間指導計画書（B研）'!$4:$4</definedName>
    <definedName name="時限" localSheetId="9">'指導報告書 (10月) '!#REF!</definedName>
    <definedName name="時限" localSheetId="10">'指導報告書 (11月) '!#REF!</definedName>
    <definedName name="時限" localSheetId="11">'指導報告書 (12月) '!#REF!</definedName>
    <definedName name="時限" localSheetId="12">'指導報告書 (１月) '!#REF!</definedName>
    <definedName name="時限" localSheetId="13">'指導報告書 (２月) '!#REF!</definedName>
    <definedName name="時限" localSheetId="14">'指導報告書 (３月) '!#REF!</definedName>
    <definedName name="時限" localSheetId="3">'指導報告書 (4月)'!#REF!</definedName>
    <definedName name="時限" localSheetId="4">'指導報告書 (5月) '!#REF!</definedName>
    <definedName name="時限" localSheetId="5">'指導報告書 (6月) '!#REF!</definedName>
    <definedName name="時限" localSheetId="6">'指導報告書 (7月) '!#REF!</definedName>
    <definedName name="時限" localSheetId="7">'指導報告書 (8月) '!#REF!</definedName>
    <definedName name="時限" localSheetId="8">'指導報告書 (9月) '!#REF!</definedName>
    <definedName name="時限" localSheetId="2">'指導報告書 (記入例)'!#REF!</definedName>
    <definedName name="時限">'年間指導計画書（B研）'!$AK$2:$AL$6</definedName>
  </definedNames>
  <calcPr calcId="162913"/>
</workbook>
</file>

<file path=xl/calcChain.xml><?xml version="1.0" encoding="utf-8"?>
<calcChain xmlns="http://schemas.openxmlformats.org/spreadsheetml/2006/main">
  <c r="E7" i="1" l="1"/>
  <c r="M49" i="38" l="1"/>
  <c r="J49" i="38"/>
  <c r="F49" i="38"/>
  <c r="B49" i="38"/>
  <c r="P47" i="38"/>
  <c r="Z6" i="38"/>
  <c r="Z5" i="38"/>
  <c r="Z4" i="38"/>
  <c r="Z3" i="38"/>
  <c r="M49" i="37"/>
  <c r="J49" i="37"/>
  <c r="F49" i="37"/>
  <c r="B49" i="37"/>
  <c r="P47" i="37"/>
  <c r="Z6" i="37"/>
  <c r="Z5" i="37"/>
  <c r="Z4" i="37"/>
  <c r="Z3" i="37"/>
  <c r="M49" i="36"/>
  <c r="J49" i="36"/>
  <c r="F49" i="36"/>
  <c r="B49" i="36"/>
  <c r="P47" i="36"/>
  <c r="Z6" i="36"/>
  <c r="Z5" i="36"/>
  <c r="Z4" i="36"/>
  <c r="Z3" i="36"/>
  <c r="M49" i="35"/>
  <c r="J49" i="35"/>
  <c r="F49" i="35"/>
  <c r="B49" i="35"/>
  <c r="P47" i="35"/>
  <c r="Z6" i="35"/>
  <c r="Z5" i="35"/>
  <c r="Z4" i="35"/>
  <c r="Z3" i="35"/>
  <c r="M49" i="34"/>
  <c r="J49" i="34"/>
  <c r="F49" i="34"/>
  <c r="B49" i="34"/>
  <c r="P47" i="34"/>
  <c r="B47" i="34"/>
  <c r="Z6" i="34"/>
  <c r="Z5" i="34"/>
  <c r="Z4" i="34"/>
  <c r="Z3" i="34"/>
  <c r="M49" i="33"/>
  <c r="J49" i="33"/>
  <c r="F49" i="33"/>
  <c r="B49" i="33"/>
  <c r="B47" i="33" s="1"/>
  <c r="P47" i="33"/>
  <c r="Z6" i="33"/>
  <c r="Z5" i="33"/>
  <c r="Z4" i="33"/>
  <c r="Z3" i="33"/>
  <c r="M49" i="32"/>
  <c r="J49" i="32"/>
  <c r="F49" i="32"/>
  <c r="B49" i="32"/>
  <c r="P47" i="32"/>
  <c r="B47" i="32"/>
  <c r="Z6" i="32"/>
  <c r="Z5" i="32"/>
  <c r="Z4" i="32"/>
  <c r="Z3" i="32"/>
  <c r="M49" i="31"/>
  <c r="J49" i="31"/>
  <c r="F49" i="31"/>
  <c r="B49" i="31"/>
  <c r="B47" i="31" s="1"/>
  <c r="P47" i="31"/>
  <c r="Z6" i="31"/>
  <c r="Z5" i="31"/>
  <c r="Z4" i="31"/>
  <c r="Z3" i="31"/>
  <c r="M49" i="30"/>
  <c r="J49" i="30"/>
  <c r="F49" i="30"/>
  <c r="B49" i="30"/>
  <c r="P47" i="30"/>
  <c r="Z6" i="30"/>
  <c r="Z5" i="30"/>
  <c r="Z4" i="30"/>
  <c r="Z3" i="30"/>
  <c r="M49" i="29"/>
  <c r="J49" i="29"/>
  <c r="F49" i="29"/>
  <c r="B49" i="29"/>
  <c r="P47" i="29"/>
  <c r="Z6" i="29"/>
  <c r="Z5" i="29"/>
  <c r="Z4" i="29"/>
  <c r="Z3" i="29"/>
  <c r="M49" i="28"/>
  <c r="J49" i="28"/>
  <c r="F49" i="28"/>
  <c r="B49" i="28"/>
  <c r="P47" i="28"/>
  <c r="Z6" i="28"/>
  <c r="Z5" i="28"/>
  <c r="Z4" i="28"/>
  <c r="Z3" i="28"/>
  <c r="Z3" i="7"/>
  <c r="Z5" i="7"/>
  <c r="Z6" i="7"/>
  <c r="B47" i="30" l="1"/>
  <c r="B47" i="37"/>
  <c r="B47" i="38"/>
  <c r="B47" i="29"/>
  <c r="J47" i="38"/>
  <c r="J47" i="37"/>
  <c r="B47" i="36"/>
  <c r="J47" i="36"/>
  <c r="B47" i="35"/>
  <c r="J47" i="35"/>
  <c r="J47" i="34"/>
  <c r="J47" i="33"/>
  <c r="J47" i="32"/>
  <c r="J47" i="31"/>
  <c r="J47" i="30"/>
  <c r="J47" i="29"/>
  <c r="B47" i="28"/>
  <c r="J47" i="28"/>
  <c r="Z51" i="27"/>
  <c r="AE53" i="27" s="1"/>
  <c r="M49" i="27"/>
  <c r="Z50" i="27" s="1"/>
  <c r="J49" i="27"/>
  <c r="Z49" i="27" s="1"/>
  <c r="F49" i="27"/>
  <c r="Z48" i="27" s="1"/>
  <c r="B49" i="27"/>
  <c r="Z47" i="27" s="1"/>
  <c r="P47" i="27"/>
  <c r="M49" i="7"/>
  <c r="Z50" i="7" s="1"/>
  <c r="Z50" i="28" s="1"/>
  <c r="Z50" i="29" s="1"/>
  <c r="Z50" i="38" s="1"/>
  <c r="Z50" i="37" s="1"/>
  <c r="Z50" i="36" s="1"/>
  <c r="Z50" i="35" s="1"/>
  <c r="Z50" i="34" s="1"/>
  <c r="J49" i="7"/>
  <c r="Z49" i="7" s="1"/>
  <c r="Z49" i="28" s="1"/>
  <c r="Z49" i="29" s="1"/>
  <c r="Z49" i="38" s="1"/>
  <c r="Z49" i="37" s="1"/>
  <c r="Z49" i="36" s="1"/>
  <c r="Z49" i="35" s="1"/>
  <c r="Z49" i="34" s="1"/>
  <c r="Z49" i="33" s="1"/>
  <c r="Z49" i="32" s="1"/>
  <c r="Z49" i="31" s="1"/>
  <c r="Z49" i="30" s="1"/>
  <c r="F49" i="7"/>
  <c r="Z48" i="7" s="1"/>
  <c r="Z48" i="28" s="1"/>
  <c r="Z48" i="29" s="1"/>
  <c r="Z48" i="38" s="1"/>
  <c r="Z48" i="37" s="1"/>
  <c r="Z48" i="36" s="1"/>
  <c r="Z48" i="35" s="1"/>
  <c r="Z48" i="34" s="1"/>
  <c r="Z48" i="33" s="1"/>
  <c r="Z48" i="32" s="1"/>
  <c r="Z48" i="31" s="1"/>
  <c r="Z48" i="30" s="1"/>
  <c r="B49" i="7"/>
  <c r="Z47" i="7" s="1"/>
  <c r="Z47" i="28" s="1"/>
  <c r="Z46" i="28" l="1"/>
  <c r="AA53" i="28" s="1"/>
  <c r="Z47" i="29"/>
  <c r="Z47" i="38" s="1"/>
  <c r="Z47" i="37" s="1"/>
  <c r="Z46" i="37" s="1"/>
  <c r="AA53" i="37" s="1"/>
  <c r="Z50" i="33"/>
  <c r="Z50" i="32" s="1"/>
  <c r="Z50" i="31" s="1"/>
  <c r="Z50" i="30" s="1"/>
  <c r="Z46" i="27"/>
  <c r="AA53" i="27" s="1"/>
  <c r="B47" i="27"/>
  <c r="J47" i="27"/>
  <c r="Z46" i="7"/>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Z46" i="38" l="1"/>
  <c r="AA53" i="38" s="1"/>
  <c r="Z46" i="29"/>
  <c r="AA53" i="29" s="1"/>
  <c r="Z47" i="36"/>
  <c r="AA53" i="7"/>
  <c r="Z52" i="27"/>
  <c r="Z4" i="7"/>
  <c r="P47" i="7"/>
  <c r="Z51" i="7" s="1"/>
  <c r="J47" i="7"/>
  <c r="Z47" i="35" l="1"/>
  <c r="Z46" i="36"/>
  <c r="AA53" i="36" s="1"/>
  <c r="AE53" i="7"/>
  <c r="Z51" i="28"/>
  <c r="Z52" i="7"/>
  <c r="B47" i="7"/>
  <c r="Z47" i="34" l="1"/>
  <c r="Z46" i="35"/>
  <c r="AA53" i="35" s="1"/>
  <c r="Z51" i="29"/>
  <c r="Z52" i="28"/>
  <c r="AE53" i="28"/>
  <c r="Z47" i="33" l="1"/>
  <c r="Z46" i="34"/>
  <c r="AA53" i="34" s="1"/>
  <c r="AE53" i="29"/>
  <c r="Z51" i="38"/>
  <c r="Z52" i="29"/>
  <c r="Z47" i="32" l="1"/>
  <c r="Z46" i="33"/>
  <c r="AA53" i="33" s="1"/>
  <c r="Z51" i="37"/>
  <c r="AE53" i="38"/>
  <c r="Z52" i="38"/>
  <c r="Z47" i="31" l="1"/>
  <c r="Z47" i="30" s="1"/>
  <c r="Z46" i="32"/>
  <c r="AA53" i="32" s="1"/>
  <c r="Z52" i="37"/>
  <c r="AE53" i="37"/>
  <c r="Z51" i="36"/>
  <c r="Z46" i="30" l="1"/>
  <c r="AA53" i="30" s="1"/>
  <c r="Z46" i="31"/>
  <c r="AA53" i="31" s="1"/>
  <c r="Z52" i="36"/>
  <c r="AE53" i="36"/>
  <c r="Z51" i="35"/>
  <c r="Z52" i="35" l="1"/>
  <c r="AE53" i="35"/>
  <c r="Z51" i="34"/>
  <c r="Z52" i="34" l="1"/>
  <c r="Z51" i="33"/>
  <c r="AE53" i="34"/>
  <c r="Z51" i="32" l="1"/>
  <c r="Z52" i="33"/>
  <c r="AE53" i="33"/>
  <c r="Z51" i="31" l="1"/>
  <c r="AE53" i="32"/>
  <c r="Z52" i="32"/>
  <c r="Z51" i="30" l="1"/>
  <c r="Z52" i="31"/>
  <c r="AE53" i="31"/>
  <c r="Z52" i="30" l="1"/>
  <c r="AE53" i="30"/>
</calcChain>
</file>

<file path=xl/comments1.xml><?xml version="1.0" encoding="utf-8"?>
<comments xmlns="http://schemas.openxmlformats.org/spreadsheetml/2006/main">
  <authors>
    <author>教育研究所１０</author>
    <author>Administrator</author>
  </authors>
  <commentList>
    <comment ref="E5" authorId="0" shapeId="0">
      <text>
        <r>
          <rPr>
            <sz val="9"/>
            <color indexed="81"/>
            <rFont val="MS P ゴシック"/>
            <family val="3"/>
            <charset val="128"/>
          </rPr>
          <t>１人ずつ作成してください</t>
        </r>
      </text>
    </comment>
    <comment ref="C8" authorId="0" shapeId="0">
      <text>
        <r>
          <rPr>
            <sz val="16"/>
            <color indexed="81"/>
            <rFont val="MS P ゴシック"/>
            <family val="3"/>
            <charset val="128"/>
          </rPr>
          <t>入力例↓
2025/4/25</t>
        </r>
      </text>
    </comment>
    <comment ref="G8" authorId="0" shapeId="0">
      <text>
        <r>
          <rPr>
            <sz val="12"/>
            <color indexed="81"/>
            <rFont val="MS P ゴシック"/>
            <family val="3"/>
            <charset val="128"/>
          </rPr>
          <t>柏市教育委員会作成
「年間研修計画」を
参考にすること</t>
        </r>
        <r>
          <rPr>
            <sz val="11"/>
            <color indexed="81"/>
            <rFont val="MS P ゴシック"/>
            <family val="3"/>
            <charset val="128"/>
          </rPr>
          <t xml:space="preserve">
</t>
        </r>
      </text>
    </comment>
    <comment ref="Q8" authorId="1" shapeId="0">
      <text>
        <r>
          <rPr>
            <sz val="12"/>
            <color indexed="81"/>
            <rFont val="MS P ゴシック"/>
            <family val="3"/>
            <charset val="128"/>
          </rPr>
          <t>「柏市人材育成指標」参照のこと</t>
        </r>
      </text>
    </comment>
    <comment ref="V8" authorId="0" shapeId="0">
      <text>
        <r>
          <rPr>
            <sz val="12"/>
            <color indexed="81"/>
            <rFont val="MS P ゴシック"/>
            <family val="3"/>
            <charset val="128"/>
          </rPr>
          <t>直接入力も可能です</t>
        </r>
      </text>
    </comment>
  </commentList>
</comments>
</file>

<file path=xl/sharedStrings.xml><?xml version="1.0" encoding="utf-8"?>
<sst xmlns="http://schemas.openxmlformats.org/spreadsheetml/2006/main" count="2273" uniqueCount="203">
  <si>
    <t>)</t>
    <phoneticPr fontId="1"/>
  </si>
  <si>
    <t>(</t>
    <phoneticPr fontId="1"/>
  </si>
  <si>
    <t xml:space="preserve"> </t>
    <phoneticPr fontId="1"/>
  </si>
  <si>
    <t>学校番号</t>
    <phoneticPr fontId="1"/>
  </si>
  <si>
    <t>校長</t>
  </si>
  <si>
    <t>初任者名</t>
    <rPh sb="0" eb="3">
      <t>ショニンシャ</t>
    </rPh>
    <rPh sb="3" eb="4">
      <t>ナ</t>
    </rPh>
    <phoneticPr fontId="1"/>
  </si>
  <si>
    <t>校長名</t>
    <rPh sb="2" eb="3">
      <t>メイ</t>
    </rPh>
    <phoneticPr fontId="1"/>
  </si>
  <si>
    <t>回</t>
    <rPh sb="0" eb="1">
      <t>カイ</t>
    </rPh>
    <phoneticPr fontId="1"/>
  </si>
  <si>
    <t>研修項目（主な研修内容）</t>
    <rPh sb="0" eb="2">
      <t>ケンシュウ</t>
    </rPh>
    <rPh sb="2" eb="4">
      <t>コウモク</t>
    </rPh>
    <rPh sb="5" eb="6">
      <t>オモ</t>
    </rPh>
    <rPh sb="7" eb="9">
      <t>ケンシュウ</t>
    </rPh>
    <rPh sb="9" eb="11">
      <t>ナイヨウ</t>
    </rPh>
    <phoneticPr fontId="1"/>
  </si>
  <si>
    <t>主な指標項目</t>
    <rPh sb="0" eb="1">
      <t>シュ</t>
    </rPh>
    <rPh sb="2" eb="4">
      <t>シヒョウ</t>
    </rPh>
    <rPh sb="4" eb="6">
      <t>コウモク</t>
    </rPh>
    <phoneticPr fontId="1"/>
  </si>
  <si>
    <t>主な指導担当者</t>
    <rPh sb="0" eb="1">
      <t>シュ</t>
    </rPh>
    <rPh sb="2" eb="4">
      <t>シドウ</t>
    </rPh>
    <rPh sb="4" eb="7">
      <t>タントウシャ</t>
    </rPh>
    <phoneticPr fontId="1"/>
  </si>
  <si>
    <t>日時</t>
    <rPh sb="0" eb="2">
      <t>ニチジ</t>
    </rPh>
    <phoneticPr fontId="1"/>
  </si>
  <si>
    <t>例</t>
    <rPh sb="0" eb="1">
      <t>レイ</t>
    </rPh>
    <phoneticPr fontId="1"/>
  </si>
  <si>
    <t>学校名</t>
    <rPh sb="0" eb="3">
      <t>ガッコウメイ</t>
    </rPh>
    <phoneticPr fontId="1"/>
  </si>
  <si>
    <t>初任者研修_様式１</t>
    <rPh sb="0" eb="3">
      <t>ショニンシャ</t>
    </rPh>
    <rPh sb="3" eb="5">
      <t>ケンシュウ</t>
    </rPh>
    <rPh sb="6" eb="8">
      <t>ヨウシキ</t>
    </rPh>
    <phoneticPr fontId="1"/>
  </si>
  <si>
    <t>種類</t>
    <rPh sb="0" eb="2">
      <t>シュルイ</t>
    </rPh>
    <phoneticPr fontId="1"/>
  </si>
  <si>
    <t>主な内容等</t>
    <rPh sb="0" eb="1">
      <t>オモ</t>
    </rPh>
    <rPh sb="2" eb="4">
      <t>ナイヨウ</t>
    </rPh>
    <rPh sb="4" eb="5">
      <t>トウ</t>
    </rPh>
    <phoneticPr fontId="1"/>
  </si>
  <si>
    <t>B6</t>
  </si>
  <si>
    <t>主たる指標</t>
    <rPh sb="0" eb="1">
      <t>シュ</t>
    </rPh>
    <rPh sb="3" eb="5">
      <t>シヒョウ</t>
    </rPh>
    <phoneticPr fontId="1"/>
  </si>
  <si>
    <t>校内指導教員</t>
  </si>
  <si>
    <t>：</t>
    <phoneticPr fontId="1"/>
  </si>
  <si>
    <t>：</t>
    <phoneticPr fontId="1"/>
  </si>
  <si>
    <t>時間</t>
    <rPh sb="0" eb="2">
      <t>ジカン</t>
    </rPh>
    <phoneticPr fontId="1"/>
  </si>
  <si>
    <t>B研修　合計</t>
    <rPh sb="1" eb="3">
      <t>ケンシュウ</t>
    </rPh>
    <rPh sb="4" eb="6">
      <t>ゴウケイ</t>
    </rPh>
    <phoneticPr fontId="1"/>
  </si>
  <si>
    <t>A1</t>
    <phoneticPr fontId="1"/>
  </si>
  <si>
    <t>A2</t>
    <phoneticPr fontId="1"/>
  </si>
  <si>
    <t>A3</t>
    <phoneticPr fontId="1"/>
  </si>
  <si>
    <t>A4</t>
    <phoneticPr fontId="1"/>
  </si>
  <si>
    <t>B5</t>
    <phoneticPr fontId="1"/>
  </si>
  <si>
    <t>B6</t>
    <phoneticPr fontId="1"/>
  </si>
  <si>
    <t>C8</t>
    <phoneticPr fontId="1"/>
  </si>
  <si>
    <t>C9</t>
    <phoneticPr fontId="1"/>
  </si>
  <si>
    <t>C10</t>
    <phoneticPr fontId="1"/>
  </si>
  <si>
    <t>D13</t>
    <phoneticPr fontId="1"/>
  </si>
  <si>
    <t>D14</t>
    <phoneticPr fontId="1"/>
  </si>
  <si>
    <t>A</t>
    <phoneticPr fontId="1"/>
  </si>
  <si>
    <t>B</t>
    <phoneticPr fontId="1"/>
  </si>
  <si>
    <t>C</t>
    <phoneticPr fontId="1"/>
  </si>
  <si>
    <t>D</t>
    <phoneticPr fontId="1"/>
  </si>
  <si>
    <r>
      <t>　※　【</t>
    </r>
    <r>
      <rPr>
        <b/>
        <sz val="11"/>
        <color theme="1"/>
        <rFont val="ＭＳ Ｐゴシック"/>
        <family val="3"/>
        <charset val="128"/>
      </rPr>
      <t>年間研修計画</t>
    </r>
    <r>
      <rPr>
        <sz val="11"/>
        <color theme="1"/>
        <rFont val="ＭＳ Ｐゴシック"/>
        <family val="3"/>
        <charset val="128"/>
      </rPr>
      <t>（初任者研修の手引き内に掲載）】及び【</t>
    </r>
    <r>
      <rPr>
        <b/>
        <sz val="11"/>
        <color theme="1"/>
        <rFont val="ＭＳ Ｐゴシック"/>
        <family val="3"/>
        <charset val="128"/>
      </rPr>
      <t>柏市教職員人材育成指標】</t>
    </r>
    <r>
      <rPr>
        <sz val="11"/>
        <color theme="1"/>
        <rFont val="ＭＳ Ｐゴシック"/>
        <family val="3"/>
        <charset val="128"/>
      </rPr>
      <t>を参照し，作成すること。</t>
    </r>
    <rPh sb="4" eb="6">
      <t>ネンカン</t>
    </rPh>
    <rPh sb="6" eb="8">
      <t>ケンシュウ</t>
    </rPh>
    <rPh sb="8" eb="10">
      <t>ケイカク</t>
    </rPh>
    <rPh sb="11" eb="14">
      <t>ショニンシャ</t>
    </rPh>
    <rPh sb="14" eb="16">
      <t>ケンシュウ</t>
    </rPh>
    <rPh sb="17" eb="19">
      <t>テビ</t>
    </rPh>
    <rPh sb="20" eb="21">
      <t>ナイ</t>
    </rPh>
    <rPh sb="22" eb="24">
      <t>ケイサイ</t>
    </rPh>
    <rPh sb="26" eb="27">
      <t>オヨ</t>
    </rPh>
    <rPh sb="29" eb="31">
      <t>カシワシ</t>
    </rPh>
    <rPh sb="31" eb="34">
      <t>キョウショクイン</t>
    </rPh>
    <rPh sb="34" eb="36">
      <t>ジンザイ</t>
    </rPh>
    <rPh sb="36" eb="38">
      <t>イクセイ</t>
    </rPh>
    <rPh sb="38" eb="40">
      <t>シヒョウ</t>
    </rPh>
    <rPh sb="42" eb="44">
      <t>サンショウ</t>
    </rPh>
    <rPh sb="46" eb="48">
      <t>サクセイ</t>
    </rPh>
    <phoneticPr fontId="1"/>
  </si>
  <si>
    <t>初任者名</t>
    <phoneticPr fontId="1"/>
  </si>
  <si>
    <t>　※　ドロップダウンリストから選択するセルについて，直接入力も可能です。必要に応じ，直接入力してください。</t>
    <rPh sb="15" eb="17">
      <t>センタク</t>
    </rPh>
    <rPh sb="26" eb="28">
      <t>チョクセツ</t>
    </rPh>
    <rPh sb="28" eb="30">
      <t>ニュウリョク</t>
    </rPh>
    <rPh sb="31" eb="33">
      <t>カノウ</t>
    </rPh>
    <rPh sb="36" eb="38">
      <t>ヒツヨウ</t>
    </rPh>
    <rPh sb="39" eb="40">
      <t>オウ</t>
    </rPh>
    <rPh sb="42" eb="44">
      <t>チョクセツ</t>
    </rPh>
    <rPh sb="44" eb="46">
      <t>ニュウリョク</t>
    </rPh>
    <phoneticPr fontId="1"/>
  </si>
  <si>
    <t>　　　 計画書に変更した内容を入力する必要はありません。</t>
    <rPh sb="4" eb="6">
      <t>ケイカク</t>
    </rPh>
    <rPh sb="6" eb="7">
      <t>ショ</t>
    </rPh>
    <rPh sb="8" eb="10">
      <t>ヘンコウ</t>
    </rPh>
    <rPh sb="12" eb="14">
      <t>ナイヨウ</t>
    </rPh>
    <rPh sb="15" eb="17">
      <t>ニュウリョク</t>
    </rPh>
    <rPh sb="19" eb="21">
      <t>ヒツヨウ</t>
    </rPh>
    <phoneticPr fontId="1"/>
  </si>
  <si>
    <r>
      <rPr>
        <b/>
        <sz val="18"/>
        <color theme="1"/>
        <rFont val="ＭＳ Ｐゴシック"/>
        <family val="3"/>
        <charset val="128"/>
      </rPr>
      <t>年間指導計画書</t>
    </r>
    <r>
      <rPr>
        <sz val="12"/>
        <color theme="1"/>
        <rFont val="ＭＳ Ｐゴシック"/>
        <family val="3"/>
        <charset val="128"/>
      </rPr>
      <t>　[B研] （年間３０時間以上）</t>
    </r>
    <rPh sb="0" eb="1">
      <t>ネン</t>
    </rPh>
    <rPh sb="1" eb="2">
      <t>アイダ</t>
    </rPh>
    <rPh sb="2" eb="3">
      <t>ユビ</t>
    </rPh>
    <rPh sb="3" eb="4">
      <t>シルベ</t>
    </rPh>
    <rPh sb="4" eb="5">
      <t>ケイ</t>
    </rPh>
    <rPh sb="5" eb="6">
      <t>ガ</t>
    </rPh>
    <rPh sb="6" eb="7">
      <t>ショ</t>
    </rPh>
    <rPh sb="10" eb="11">
      <t>ケン</t>
    </rPh>
    <phoneticPr fontId="1"/>
  </si>
  <si>
    <t>初任者研修_様式５</t>
    <rPh sb="0" eb="3">
      <t>ショニンシャ</t>
    </rPh>
    <rPh sb="3" eb="5">
      <t>ケンシュウ</t>
    </rPh>
    <rPh sb="6" eb="8">
      <t>ヨウシキ</t>
    </rPh>
    <phoneticPr fontId="1"/>
  </si>
  <si>
    <t>※　初任者指導教員は，拠点校指導教員及び初任者研修に係る非常勤講師を指す。</t>
    <rPh sb="2" eb="5">
      <t>ショニンシャ</t>
    </rPh>
    <rPh sb="5" eb="7">
      <t>シドウ</t>
    </rPh>
    <rPh sb="7" eb="9">
      <t>キョウイン</t>
    </rPh>
    <rPh sb="11" eb="13">
      <t>キョテン</t>
    </rPh>
    <rPh sb="13" eb="14">
      <t>コウ</t>
    </rPh>
    <rPh sb="14" eb="16">
      <t>シドウ</t>
    </rPh>
    <rPh sb="16" eb="18">
      <t>キョウイン</t>
    </rPh>
    <rPh sb="18" eb="19">
      <t>オヨ</t>
    </rPh>
    <rPh sb="20" eb="23">
      <t>ショニンシャ</t>
    </rPh>
    <rPh sb="23" eb="25">
      <t>ケンシュウ</t>
    </rPh>
    <rPh sb="26" eb="27">
      <t>カカ</t>
    </rPh>
    <rPh sb="28" eb="31">
      <t>ヒジョウキン</t>
    </rPh>
    <rPh sb="31" eb="33">
      <t>コウシ</t>
    </rPh>
    <rPh sb="34" eb="35">
      <t>サ</t>
    </rPh>
    <phoneticPr fontId="1"/>
  </si>
  <si>
    <t>※　各セルにコメントを記載してあるため，マウスカーソルを合わせて確認すること。</t>
    <rPh sb="2" eb="3">
      <t>カク</t>
    </rPh>
    <rPh sb="11" eb="13">
      <t>キサイ</t>
    </rPh>
    <rPh sb="28" eb="29">
      <t>ア</t>
    </rPh>
    <rPh sb="32" eb="34">
      <t>カクニン</t>
    </rPh>
    <phoneticPr fontId="1"/>
  </si>
  <si>
    <t>※　色がついているセルにのみ，入力を行うこと。</t>
    <rPh sb="2" eb="3">
      <t>イロ</t>
    </rPh>
    <rPh sb="15" eb="17">
      <t>ニュウリョク</t>
    </rPh>
    <rPh sb="18" eb="19">
      <t>オコナ</t>
    </rPh>
    <phoneticPr fontId="1"/>
  </si>
  <si>
    <t>本校の教育課題・学校教育目標と初任者に期待すること</t>
    <rPh sb="12" eb="14">
      <t>モクヒョウ</t>
    </rPh>
    <phoneticPr fontId="1"/>
  </si>
  <si>
    <t>※　Ａ１実演は，指導教員から学ぶ研修（実演授業）のこと。</t>
    <rPh sb="4" eb="6">
      <t>ジツエン</t>
    </rPh>
    <rPh sb="8" eb="10">
      <t>シドウ</t>
    </rPh>
    <rPh sb="10" eb="12">
      <t>キョウイン</t>
    </rPh>
    <rPh sb="14" eb="15">
      <t>マナ</t>
    </rPh>
    <rPh sb="16" eb="18">
      <t>ケンシュウ</t>
    </rPh>
    <rPh sb="19" eb="21">
      <t>ジツエン</t>
    </rPh>
    <rPh sb="21" eb="23">
      <t>ジュギョウ</t>
    </rPh>
    <phoneticPr fontId="1"/>
  </si>
  <si>
    <t>［B研］（年間３０時間以上）</t>
  </si>
  <si>
    <t>A研修</t>
    <rPh sb="1" eb="3">
      <t>ケンシュウ</t>
    </rPh>
    <phoneticPr fontId="1"/>
  </si>
  <si>
    <t>B研修</t>
    <rPh sb="1" eb="3">
      <t>ケンシュウ</t>
    </rPh>
    <phoneticPr fontId="1"/>
  </si>
  <si>
    <t>月ごとの実施時数</t>
    <rPh sb="0" eb="1">
      <t>ツキ</t>
    </rPh>
    <rPh sb="4" eb="6">
      <t>ジッシ</t>
    </rPh>
    <rPh sb="6" eb="8">
      <t>ジスウ</t>
    </rPh>
    <phoneticPr fontId="1"/>
  </si>
  <si>
    <t>指導担当者</t>
    <rPh sb="0" eb="2">
      <t>シドウ</t>
    </rPh>
    <rPh sb="2" eb="5">
      <t>タントウシャ</t>
    </rPh>
    <phoneticPr fontId="1"/>
  </si>
  <si>
    <t>A1</t>
  </si>
  <si>
    <t>実施時間数</t>
    <rPh sb="0" eb="2">
      <t>ジッシ</t>
    </rPh>
    <rPh sb="2" eb="4">
      <t>ジカン</t>
    </rPh>
    <rPh sb="4" eb="5">
      <t>スウ</t>
    </rPh>
    <phoneticPr fontId="1"/>
  </si>
  <si>
    <t>Ａ１</t>
  </si>
  <si>
    <t>Ａ１実演</t>
    <phoneticPr fontId="1"/>
  </si>
  <si>
    <t>Ａ２</t>
  </si>
  <si>
    <t>Ａ２参観</t>
  </si>
  <si>
    <t>年間の実施時数</t>
    <rPh sb="0" eb="2">
      <t>ネンカン</t>
    </rPh>
    <rPh sb="3" eb="5">
      <t>ジッシ</t>
    </rPh>
    <rPh sb="5" eb="7">
      <t>ジスウ</t>
    </rPh>
    <phoneticPr fontId="1"/>
  </si>
  <si>
    <t>A研修　合計</t>
    <rPh sb="1" eb="3">
      <t>ケンシュウ</t>
    </rPh>
    <rPh sb="4" eb="6">
      <t>ゴウケイ</t>
    </rPh>
    <phoneticPr fontId="1"/>
  </si>
  <si>
    <t>総時数</t>
    <rPh sb="0" eb="3">
      <t>ソウジスウ</t>
    </rPh>
    <phoneticPr fontId="1"/>
  </si>
  <si>
    <t>残時数</t>
    <rPh sb="0" eb="3">
      <t>ザンジスウ</t>
    </rPh>
    <phoneticPr fontId="1"/>
  </si>
  <si>
    <t>［A研］（年間１８０時間以上）</t>
  </si>
  <si>
    <t>２週目</t>
    <rPh sb="1" eb="3">
      <t>シュウメ</t>
    </rPh>
    <phoneticPr fontId="1"/>
  </si>
  <si>
    <t>３週目</t>
    <rPh sb="1" eb="3">
      <t>シュウメ</t>
    </rPh>
    <phoneticPr fontId="1"/>
  </si>
  <si>
    <t>A１</t>
    <phoneticPr fontId="1"/>
  </si>
  <si>
    <t>A２</t>
    <phoneticPr fontId="1"/>
  </si>
  <si>
    <t>A１実演</t>
    <rPh sb="2" eb="4">
      <t>ジツエン</t>
    </rPh>
    <phoneticPr fontId="1"/>
  </si>
  <si>
    <t>A２参観</t>
    <rPh sb="2" eb="4">
      <t>サンカン</t>
    </rPh>
    <phoneticPr fontId="1"/>
  </si>
  <si>
    <t>１週目</t>
    <rPh sb="1" eb="3">
      <t>シュウメ</t>
    </rPh>
    <phoneticPr fontId="1"/>
  </si>
  <si>
    <t>４週目</t>
    <rPh sb="1" eb="3">
      <t>シュウメ</t>
    </rPh>
    <phoneticPr fontId="1"/>
  </si>
  <si>
    <t>５週目</t>
    <rPh sb="1" eb="3">
      <t>シュウメ</t>
    </rPh>
    <phoneticPr fontId="1"/>
  </si>
  <si>
    <t>※　Ａ２参観は，指導教員以外の教員の授業から学ぶ研修（参観・見学等）のこと。</t>
    <rPh sb="4" eb="6">
      <t>サンカン</t>
    </rPh>
    <rPh sb="8" eb="10">
      <t>シドウ</t>
    </rPh>
    <rPh sb="10" eb="12">
      <t>キョウイン</t>
    </rPh>
    <rPh sb="12" eb="14">
      <t>イガイ</t>
    </rPh>
    <rPh sb="15" eb="17">
      <t>キョウイン</t>
    </rPh>
    <rPh sb="18" eb="20">
      <t>ジュギョウ</t>
    </rPh>
    <rPh sb="22" eb="23">
      <t>マナ</t>
    </rPh>
    <rPh sb="24" eb="26">
      <t>ケンシュウ</t>
    </rPh>
    <rPh sb="27" eb="29">
      <t>サンカン</t>
    </rPh>
    <rPh sb="30" eb="32">
      <t>ケンガク</t>
    </rPh>
    <rPh sb="32" eb="33">
      <t>トウ</t>
    </rPh>
    <phoneticPr fontId="1"/>
  </si>
  <si>
    <t>特記事項(備考・報告事項等があれば記載)</t>
    <rPh sb="0" eb="4">
      <t>トッキジコウ</t>
    </rPh>
    <rPh sb="5" eb="7">
      <t>ビコウ</t>
    </rPh>
    <rPh sb="8" eb="12">
      <t>ホウコクジコウ</t>
    </rPh>
    <rPh sb="12" eb="13">
      <t>トウ</t>
    </rPh>
    <rPh sb="17" eb="19">
      <t>キサイ</t>
    </rPh>
    <phoneticPr fontId="1"/>
  </si>
  <si>
    <t>教頭・副校長</t>
    <rPh sb="0" eb="2">
      <t>キョウトウ</t>
    </rPh>
    <rPh sb="3" eb="6">
      <t>フクコウチョウ</t>
    </rPh>
    <phoneticPr fontId="1"/>
  </si>
  <si>
    <t>校長</t>
    <rPh sb="0" eb="2">
      <t>コウチョウ</t>
    </rPh>
    <phoneticPr fontId="1"/>
  </si>
  <si>
    <t>主な内容・指導のポイント・初任者の様子等</t>
    <rPh sb="0" eb="1">
      <t>オモ</t>
    </rPh>
    <rPh sb="2" eb="4">
      <t>ナイヨウ</t>
    </rPh>
    <rPh sb="5" eb="7">
      <t>シドウ</t>
    </rPh>
    <rPh sb="13" eb="16">
      <t>ショニンシャ</t>
    </rPh>
    <rPh sb="17" eb="19">
      <t>ヨウス</t>
    </rPh>
    <rPh sb="19" eb="20">
      <t>トウ</t>
    </rPh>
    <phoneticPr fontId="1"/>
  </si>
  <si>
    <t>国語の「〇〇」の単元について，教材研究がしっかりとされていた。算数では，児童を引き付ける導入について指導した。</t>
    <rPh sb="31" eb="33">
      <t>サンスウ</t>
    </rPh>
    <rPh sb="36" eb="38">
      <t>ジドウ</t>
    </rPh>
    <rPh sb="39" eb="40">
      <t>ヒ</t>
    </rPh>
    <rPh sb="41" eb="42">
      <t>ツ</t>
    </rPh>
    <rPh sb="44" eb="46">
      <t>ドウニュウ</t>
    </rPh>
    <rPh sb="50" eb="52">
      <t>シドウ</t>
    </rPh>
    <phoneticPr fontId="1"/>
  </si>
  <si>
    <t>学習指導においては板書の書き方をポイントにおいて指導を行った。参観の際にも，板書に注目して参観するように意識を促した。
生徒指導においては特別な支援を必要とする児童への対応を中心に指導をした。積極的に声かけをする様子が見られた。</t>
    <rPh sb="0" eb="4">
      <t>ガクシュウシドウ</t>
    </rPh>
    <rPh sb="9" eb="11">
      <t>バンショ</t>
    </rPh>
    <rPh sb="12" eb="13">
      <t>カ</t>
    </rPh>
    <rPh sb="14" eb="15">
      <t>カタ</t>
    </rPh>
    <rPh sb="24" eb="26">
      <t>シドウ</t>
    </rPh>
    <rPh sb="27" eb="28">
      <t>オコナ</t>
    </rPh>
    <rPh sb="31" eb="33">
      <t>サンカン</t>
    </rPh>
    <rPh sb="34" eb="35">
      <t>サイ</t>
    </rPh>
    <rPh sb="38" eb="40">
      <t>バンショ</t>
    </rPh>
    <rPh sb="41" eb="43">
      <t>チュウモク</t>
    </rPh>
    <rPh sb="45" eb="47">
      <t>サンカン</t>
    </rPh>
    <rPh sb="52" eb="54">
      <t>イシキ</t>
    </rPh>
    <rPh sb="55" eb="56">
      <t>ウナガ</t>
    </rPh>
    <rPh sb="60" eb="64">
      <t>セイトシドウ</t>
    </rPh>
    <rPh sb="69" eb="71">
      <t>トクベツ</t>
    </rPh>
    <rPh sb="72" eb="74">
      <t>シエン</t>
    </rPh>
    <rPh sb="75" eb="77">
      <t>ヒツヨウ</t>
    </rPh>
    <rPh sb="80" eb="82">
      <t>ジドウ</t>
    </rPh>
    <rPh sb="84" eb="86">
      <t>タイオウ</t>
    </rPh>
    <rPh sb="87" eb="89">
      <t>チュウシン</t>
    </rPh>
    <rPh sb="90" eb="92">
      <t>シドウ</t>
    </rPh>
    <rPh sb="96" eb="99">
      <t>セッキョクテキ</t>
    </rPh>
    <rPh sb="100" eb="101">
      <t>コエ</t>
    </rPh>
    <rPh sb="106" eb="108">
      <t>ヨウス</t>
    </rPh>
    <rPh sb="109" eb="110">
      <t>ミ</t>
    </rPh>
    <phoneticPr fontId="1"/>
  </si>
  <si>
    <t>※　文字が入りきらない場合は，フォントサイズ等を変更して対応する。</t>
    <rPh sb="2" eb="4">
      <t>モジ</t>
    </rPh>
    <rPh sb="5" eb="6">
      <t>ハイ</t>
    </rPh>
    <rPh sb="11" eb="13">
      <t>バアイ</t>
    </rPh>
    <rPh sb="22" eb="23">
      <t>トウ</t>
    </rPh>
    <rPh sb="24" eb="26">
      <t>ヘンコウ</t>
    </rPh>
    <rPh sb="28" eb="30">
      <t>タイオウ</t>
    </rPh>
    <phoneticPr fontId="1"/>
  </si>
  <si>
    <t>管理職確認欄</t>
    <phoneticPr fontId="1"/>
  </si>
  <si>
    <r>
      <rPr>
        <b/>
        <sz val="12"/>
        <color theme="1"/>
        <rFont val="ＭＳ Ｐゴシック"/>
        <family val="3"/>
        <charset val="128"/>
      </rPr>
      <t>Ａ１研修</t>
    </r>
    <r>
      <rPr>
        <sz val="10"/>
        <color theme="1"/>
        <rFont val="ＭＳ Ｐゴシック"/>
        <family val="3"/>
        <charset val="128"/>
      </rPr>
      <t>（年間90～150時間）</t>
    </r>
    <rPh sb="5" eb="7">
      <t>ネンカン</t>
    </rPh>
    <phoneticPr fontId="1"/>
  </si>
  <si>
    <r>
      <rPr>
        <b/>
        <sz val="12"/>
        <color theme="1"/>
        <rFont val="ＭＳ Ｐゴシック"/>
        <family val="3"/>
        <charset val="128"/>
      </rPr>
      <t>Ａ２研修</t>
    </r>
    <r>
      <rPr>
        <sz val="10"/>
        <color theme="1"/>
        <rFont val="ＭＳ Ｐゴシック"/>
        <family val="3"/>
        <charset val="128"/>
      </rPr>
      <t>（年間30～90時間）</t>
    </r>
    <rPh sb="5" eb="7">
      <t>ネンカン</t>
    </rPh>
    <phoneticPr fontId="1"/>
  </si>
  <si>
    <r>
      <rPr>
        <b/>
        <sz val="12"/>
        <color theme="1"/>
        <rFont val="ＭＳ Ｐゴシック"/>
        <family val="3"/>
        <charset val="128"/>
      </rPr>
      <t>Ｂ研修</t>
    </r>
    <r>
      <rPr>
        <sz val="10"/>
        <color theme="1"/>
        <rFont val="ＭＳ Ｐゴシック"/>
        <family val="3"/>
        <charset val="128"/>
      </rPr>
      <t>（年間30時間）</t>
    </r>
    <rPh sb="4" eb="6">
      <t>ネンカン</t>
    </rPh>
    <rPh sb="8" eb="10">
      <t>ジカン</t>
    </rPh>
    <phoneticPr fontId="1"/>
  </si>
  <si>
    <t>　※　「研修項目（主な研修内容）」に入力したものは，年間指導報告書の「B研修　主な内容等」のドロップダウンリストに追加されます。</t>
    <rPh sb="4" eb="6">
      <t>ケンシュウ</t>
    </rPh>
    <rPh sb="6" eb="8">
      <t>コウモク</t>
    </rPh>
    <rPh sb="9" eb="10">
      <t>オモ</t>
    </rPh>
    <rPh sb="11" eb="13">
      <t>ケンシュウ</t>
    </rPh>
    <rPh sb="13" eb="15">
      <t>ナイヨウ</t>
    </rPh>
    <rPh sb="18" eb="20">
      <t>ニュウリョク</t>
    </rPh>
    <rPh sb="26" eb="28">
      <t>ネンカン</t>
    </rPh>
    <rPh sb="28" eb="30">
      <t>シドウ</t>
    </rPh>
    <rPh sb="30" eb="33">
      <t>ホウコクショ</t>
    </rPh>
    <rPh sb="36" eb="38">
      <t>ケンシュウ</t>
    </rPh>
    <rPh sb="39" eb="40">
      <t>オモ</t>
    </rPh>
    <rPh sb="41" eb="43">
      <t>ナイヨウ</t>
    </rPh>
    <rPh sb="43" eb="44">
      <t>トウ</t>
    </rPh>
    <rPh sb="57" eb="59">
      <t>ツイカ</t>
    </rPh>
    <phoneticPr fontId="1"/>
  </si>
  <si>
    <t>指導報告書（４月）</t>
    <rPh sb="0" eb="2">
      <t>シドウ</t>
    </rPh>
    <phoneticPr fontId="1"/>
  </si>
  <si>
    <t>　※　年間指導計画書（B研）について，提出後に予定が変更された場合，年間指導報告書に，変更後の実施内容を直接入力してください。</t>
    <rPh sb="3" eb="5">
      <t>ネンカン</t>
    </rPh>
    <rPh sb="5" eb="7">
      <t>シドウ</t>
    </rPh>
    <rPh sb="7" eb="9">
      <t>ケイカク</t>
    </rPh>
    <rPh sb="9" eb="10">
      <t>ショ</t>
    </rPh>
    <rPh sb="12" eb="13">
      <t>ケン</t>
    </rPh>
    <rPh sb="19" eb="21">
      <t>テイシュツ</t>
    </rPh>
    <rPh sb="21" eb="22">
      <t>ゴ</t>
    </rPh>
    <rPh sb="23" eb="25">
      <t>ヨテイ</t>
    </rPh>
    <rPh sb="26" eb="28">
      <t>ヘンコウ</t>
    </rPh>
    <rPh sb="31" eb="33">
      <t>バアイ</t>
    </rPh>
    <rPh sb="34" eb="36">
      <t>ネンカン</t>
    </rPh>
    <rPh sb="36" eb="38">
      <t>シドウ</t>
    </rPh>
    <rPh sb="38" eb="41">
      <t>ホウコクショ</t>
    </rPh>
    <rPh sb="43" eb="45">
      <t>ヘンコウ</t>
    </rPh>
    <rPh sb="45" eb="46">
      <t>ゴ</t>
    </rPh>
    <rPh sb="47" eb="49">
      <t>ジッシ</t>
    </rPh>
    <rPh sb="49" eb="51">
      <t>ナイヨウ</t>
    </rPh>
    <rPh sb="52" eb="54">
      <t>チョクセツ</t>
    </rPh>
    <rPh sb="54" eb="56">
      <t>ニュウリョク</t>
    </rPh>
    <phoneticPr fontId="1"/>
  </si>
  <si>
    <t>E16</t>
    <phoneticPr fontId="1"/>
  </si>
  <si>
    <t>C7</t>
    <phoneticPr fontId="1"/>
  </si>
  <si>
    <t>D11</t>
    <phoneticPr fontId="1"/>
  </si>
  <si>
    <t>D12</t>
    <phoneticPr fontId="1"/>
  </si>
  <si>
    <t>E15</t>
    <phoneticPr fontId="1"/>
  </si>
  <si>
    <t>F17</t>
    <phoneticPr fontId="1"/>
  </si>
  <si>
    <t>F18</t>
    <phoneticPr fontId="1"/>
  </si>
  <si>
    <t>F19</t>
    <phoneticPr fontId="1"/>
  </si>
  <si>
    <t>D11</t>
  </si>
  <si>
    <t>柏市立</t>
    <rPh sb="0" eb="3">
      <t>カシワシリツ</t>
    </rPh>
    <phoneticPr fontId="1"/>
  </si>
  <si>
    <t>D12</t>
  </si>
  <si>
    <t>校長</t>
    <rPh sb="0" eb="2">
      <t>コウチョウ</t>
    </rPh>
    <phoneticPr fontId="1"/>
  </si>
  <si>
    <t>A１実演</t>
    <rPh sb="2" eb="4">
      <t>ジツエン</t>
    </rPh>
    <phoneticPr fontId="1"/>
  </si>
  <si>
    <t>A１　　　</t>
    <phoneticPr fontId="1"/>
  </si>
  <si>
    <t>A２　　　</t>
    <phoneticPr fontId="1"/>
  </si>
  <si>
    <r>
      <t>柏市教職員人材育成指標　　　　　　　　　　</t>
    </r>
    <r>
      <rPr>
        <sz val="11"/>
        <rFont val="游ゴシック"/>
        <family val="3"/>
        <charset val="128"/>
      </rPr>
      <t>※本指標は「柏市教職員人材育成指針」及び「千葉県・千葉市教員等育成指標」を基に作成</t>
    </r>
    <rPh sb="0" eb="1">
      <t>カシワ</t>
    </rPh>
    <rPh sb="1" eb="2">
      <t>シ</t>
    </rPh>
    <rPh sb="2" eb="5">
      <t>キョウショクイン</t>
    </rPh>
    <rPh sb="5" eb="7">
      <t>ジンザイ</t>
    </rPh>
    <rPh sb="7" eb="9">
      <t>イクセイ</t>
    </rPh>
    <rPh sb="9" eb="11">
      <t>シヒョウ</t>
    </rPh>
    <rPh sb="22" eb="23">
      <t>ホン</t>
    </rPh>
    <rPh sb="23" eb="25">
      <t>シヒョウ</t>
    </rPh>
    <rPh sb="27" eb="29">
      <t>カシワシ</t>
    </rPh>
    <rPh sb="29" eb="32">
      <t>キョウショクイン</t>
    </rPh>
    <rPh sb="32" eb="34">
      <t>ジンザイ</t>
    </rPh>
    <rPh sb="34" eb="36">
      <t>イクセイ</t>
    </rPh>
    <rPh sb="36" eb="38">
      <t>シシン</t>
    </rPh>
    <rPh sb="39" eb="40">
      <t>オヨ</t>
    </rPh>
    <rPh sb="42" eb="45">
      <t>チバケン</t>
    </rPh>
    <rPh sb="46" eb="49">
      <t>チバシ</t>
    </rPh>
    <rPh sb="49" eb="51">
      <t>キョウイン</t>
    </rPh>
    <rPh sb="51" eb="52">
      <t>トウ</t>
    </rPh>
    <rPh sb="52" eb="54">
      <t>イクセイ</t>
    </rPh>
    <rPh sb="54" eb="56">
      <t>シヒョウ</t>
    </rPh>
    <rPh sb="58" eb="59">
      <t>モト</t>
    </rPh>
    <rPh sb="60" eb="62">
      <t>サクセイ</t>
    </rPh>
    <phoneticPr fontId="24"/>
  </si>
  <si>
    <r>
      <rPr>
        <b/>
        <sz val="14"/>
        <rFont val="游ゴシック"/>
        <family val="3"/>
        <charset val="128"/>
      </rPr>
      <t>　</t>
    </r>
    <r>
      <rPr>
        <b/>
        <sz val="18"/>
        <rFont val="游ゴシック"/>
        <family val="3"/>
        <charset val="128"/>
      </rPr>
      <t xml:space="preserve">目標：信頼される質の高い教員の育成を目指して
</t>
    </r>
    <r>
      <rPr>
        <sz val="11"/>
        <rFont val="游ゴシック"/>
        <family val="3"/>
        <charset val="128"/>
      </rPr>
      <t>　　　　　　　　　　　　　　　　　　「千葉県の教育の振興に関する大綱」及び第2期千葉県教育振興基本計画「新　みんなで取り組む『教育立県ちば』プラン」より</t>
    </r>
    <rPh sb="1" eb="2">
      <t>メ</t>
    </rPh>
    <rPh sb="2" eb="3">
      <t>シルベ</t>
    </rPh>
    <rPh sb="4" eb="6">
      <t>シンライ</t>
    </rPh>
    <rPh sb="9" eb="10">
      <t>シツ</t>
    </rPh>
    <rPh sb="11" eb="12">
      <t>タカ</t>
    </rPh>
    <rPh sb="13" eb="15">
      <t>キョウイン</t>
    </rPh>
    <rPh sb="16" eb="18">
      <t>イクセイ</t>
    </rPh>
    <rPh sb="19" eb="21">
      <t>メザ</t>
    </rPh>
    <rPh sb="43" eb="46">
      <t>チバケン</t>
    </rPh>
    <rPh sb="47" eb="49">
      <t>キョウイク</t>
    </rPh>
    <rPh sb="50" eb="52">
      <t>シンコウ</t>
    </rPh>
    <rPh sb="53" eb="54">
      <t>カン</t>
    </rPh>
    <rPh sb="56" eb="58">
      <t>タイコウ</t>
    </rPh>
    <rPh sb="59" eb="60">
      <t>オヨ</t>
    </rPh>
    <rPh sb="61" eb="62">
      <t>ダイ</t>
    </rPh>
    <rPh sb="63" eb="64">
      <t>キ</t>
    </rPh>
    <rPh sb="64" eb="67">
      <t>チバケン</t>
    </rPh>
    <rPh sb="67" eb="69">
      <t>キョウイク</t>
    </rPh>
    <rPh sb="69" eb="71">
      <t>シンコウ</t>
    </rPh>
    <rPh sb="71" eb="73">
      <t>キホン</t>
    </rPh>
    <rPh sb="73" eb="75">
      <t>ケイカク</t>
    </rPh>
    <rPh sb="76" eb="77">
      <t>シン</t>
    </rPh>
    <rPh sb="82" eb="83">
      <t>ト</t>
    </rPh>
    <rPh sb="84" eb="85">
      <t>ク</t>
    </rPh>
    <rPh sb="87" eb="89">
      <t>キョウイク</t>
    </rPh>
    <rPh sb="89" eb="91">
      <t>リッケン</t>
    </rPh>
    <phoneticPr fontId="1"/>
  </si>
  <si>
    <t>柏市の目指す教職員の姿：教育者としての愛情と使命感をもち，相互に力量を高め合い，連携協力して課題を解決する教職員</t>
    <phoneticPr fontId="1"/>
  </si>
  <si>
    <t>六つの柱</t>
    <rPh sb="0" eb="1">
      <t>ロク</t>
    </rPh>
    <rPh sb="3" eb="4">
      <t>ハシラ</t>
    </rPh>
    <phoneticPr fontId="24"/>
  </si>
  <si>
    <t>構成要素</t>
    <rPh sb="0" eb="2">
      <t>コウセイ</t>
    </rPh>
    <rPh sb="2" eb="4">
      <t>ヨウソ</t>
    </rPh>
    <phoneticPr fontId="24"/>
  </si>
  <si>
    <t>養成段階</t>
    <rPh sb="0" eb="2">
      <t>ヨウセイ</t>
    </rPh>
    <rPh sb="2" eb="4">
      <t>ダンカイ</t>
    </rPh>
    <phoneticPr fontId="24"/>
  </si>
  <si>
    <r>
      <rPr>
        <sz val="10"/>
        <rFont val="游ゴシック"/>
        <family val="3"/>
        <charset val="128"/>
      </rPr>
      <t>千葉県・千葉市が</t>
    </r>
    <r>
      <rPr>
        <sz val="11"/>
        <rFont val="ＭＳ Ｐゴシック"/>
        <family val="2"/>
        <charset val="128"/>
        <scheme val="minor"/>
      </rPr>
      <t xml:space="preserve">
</t>
    </r>
    <r>
      <rPr>
        <sz val="10"/>
        <rFont val="游ゴシック"/>
        <family val="3"/>
        <charset val="128"/>
      </rPr>
      <t>求める教員像</t>
    </r>
    <rPh sb="0" eb="3">
      <t>チバケン</t>
    </rPh>
    <rPh sb="4" eb="7">
      <t>チバシ</t>
    </rPh>
    <rPh sb="9" eb="10">
      <t>モト</t>
    </rPh>
    <rPh sb="12" eb="14">
      <t>キョウイン</t>
    </rPh>
    <rPh sb="14" eb="15">
      <t>ゾウ</t>
    </rPh>
    <phoneticPr fontId="24"/>
  </si>
  <si>
    <r>
      <rPr>
        <b/>
        <sz val="11"/>
        <rFont val="ＭＳ Ｐゴシック"/>
        <family val="3"/>
        <charset val="128"/>
        <scheme val="major"/>
      </rPr>
      <t>ステージⅠ</t>
    </r>
    <r>
      <rPr>
        <b/>
        <sz val="11"/>
        <rFont val="游ゴシック"/>
        <family val="3"/>
        <charset val="128"/>
      </rPr>
      <t xml:space="preserve">
【成長期】
</t>
    </r>
    <r>
      <rPr>
        <b/>
        <sz val="8"/>
        <rFont val="游ゴシック"/>
        <family val="3"/>
        <charset val="128"/>
      </rPr>
      <t xml:space="preserve">(学級経営、担当教科指導等)
</t>
    </r>
    <r>
      <rPr>
        <b/>
        <sz val="10"/>
        <rFont val="游ゴシック"/>
        <family val="3"/>
        <charset val="128"/>
      </rPr>
      <t>学級・教科担任等としての
自覚と資質能力の向上</t>
    </r>
    <rPh sb="7" eb="10">
      <t>セイチョウキ</t>
    </rPh>
    <rPh sb="13" eb="15">
      <t>ガッキュウ</t>
    </rPh>
    <rPh sb="24" eb="25">
      <t>トウ</t>
    </rPh>
    <rPh sb="27" eb="29">
      <t>ガッキュウ</t>
    </rPh>
    <rPh sb="30" eb="32">
      <t>キョウカ</t>
    </rPh>
    <rPh sb="32" eb="34">
      <t>タンニン</t>
    </rPh>
    <rPh sb="34" eb="35">
      <t>トウ</t>
    </rPh>
    <rPh sb="40" eb="42">
      <t>ジカク</t>
    </rPh>
    <rPh sb="43" eb="45">
      <t>シシツ</t>
    </rPh>
    <rPh sb="45" eb="47">
      <t>ノウリョク</t>
    </rPh>
    <rPh sb="48" eb="50">
      <t>コウジョウ</t>
    </rPh>
    <phoneticPr fontId="24"/>
  </si>
  <si>
    <r>
      <rPr>
        <b/>
        <sz val="11"/>
        <rFont val="ＭＳ Ｐゴシック"/>
        <family val="3"/>
        <charset val="128"/>
        <scheme val="major"/>
      </rPr>
      <t>ステージⅡ</t>
    </r>
    <r>
      <rPr>
        <b/>
        <sz val="11"/>
        <rFont val="游ゴシック"/>
        <family val="3"/>
        <charset val="128"/>
      </rPr>
      <t xml:space="preserve">
【発展期】
</t>
    </r>
    <r>
      <rPr>
        <b/>
        <sz val="8"/>
        <rFont val="游ゴシック"/>
        <family val="3"/>
        <charset val="128"/>
      </rPr>
      <t xml:space="preserve">（学年経営、校務分掌主任等の
ミドルリーダー）
</t>
    </r>
    <r>
      <rPr>
        <b/>
        <sz val="10"/>
        <rFont val="游ゴシック"/>
        <family val="3"/>
        <charset val="128"/>
      </rPr>
      <t>ミドルリーダーとしての
自覚と資質能力の向上</t>
    </r>
    <rPh sb="7" eb="9">
      <t>ハッテン</t>
    </rPh>
    <rPh sb="9" eb="10">
      <t>キ</t>
    </rPh>
    <rPh sb="48" eb="50">
      <t>ジカク</t>
    </rPh>
    <rPh sb="51" eb="53">
      <t>シシツ</t>
    </rPh>
    <rPh sb="53" eb="55">
      <t>ノウリョク</t>
    </rPh>
    <rPh sb="56" eb="58">
      <t>コウジョウ</t>
    </rPh>
    <phoneticPr fontId="24"/>
  </si>
  <si>
    <r>
      <rPr>
        <b/>
        <sz val="11"/>
        <rFont val="ＭＳ Ｐゴシック"/>
        <family val="3"/>
        <charset val="128"/>
        <scheme val="major"/>
      </rPr>
      <t>ステージⅢ</t>
    </r>
    <r>
      <rPr>
        <b/>
        <sz val="11"/>
        <rFont val="游ゴシック"/>
        <family val="3"/>
        <charset val="128"/>
      </rPr>
      <t xml:space="preserve">
【充実期】
</t>
    </r>
    <r>
      <rPr>
        <b/>
        <sz val="8"/>
        <rFont val="游ゴシック"/>
        <family val="3"/>
        <charset val="128"/>
      </rPr>
      <t xml:space="preserve">（学校運営等、職員全体へ
指導・助言）
</t>
    </r>
    <r>
      <rPr>
        <b/>
        <sz val="10"/>
        <rFont val="游ゴシック"/>
        <family val="3"/>
        <charset val="128"/>
      </rPr>
      <t>チーム学校をリードする
自覚と資質能力の向上</t>
    </r>
    <rPh sb="7" eb="10">
      <t>ジュウジツキ</t>
    </rPh>
    <rPh sb="17" eb="18">
      <t>トウ</t>
    </rPh>
    <rPh sb="35" eb="37">
      <t>ガッコウ</t>
    </rPh>
    <rPh sb="44" eb="46">
      <t>ジカク</t>
    </rPh>
    <rPh sb="47" eb="49">
      <t>シシツ</t>
    </rPh>
    <rPh sb="49" eb="51">
      <t>ノウリョク</t>
    </rPh>
    <rPh sb="52" eb="54">
      <t>コウジョウ</t>
    </rPh>
    <phoneticPr fontId="24"/>
  </si>
  <si>
    <t>教職に必要な素養</t>
    <rPh sb="0" eb="2">
      <t>キョウショク</t>
    </rPh>
    <rPh sb="3" eb="5">
      <t>ヒツヨウ</t>
    </rPh>
    <rPh sb="6" eb="8">
      <t>ソヨウ</t>
    </rPh>
    <phoneticPr fontId="24"/>
  </si>
  <si>
    <t>使命感　責任感　
教育的愛情  高い倫理観　
コンプライアンス  
服務規律の遵守</t>
    <rPh sb="0" eb="3">
      <t>シメイカン</t>
    </rPh>
    <rPh sb="4" eb="7">
      <t>セキニンカン</t>
    </rPh>
    <rPh sb="9" eb="12">
      <t>キョウイクテキ</t>
    </rPh>
    <rPh sb="12" eb="14">
      <t>アイジョウ</t>
    </rPh>
    <rPh sb="39" eb="41">
      <t>ジュンシュ</t>
    </rPh>
    <phoneticPr fontId="24"/>
  </si>
  <si>
    <t>教職の意義　
教員の役割
教職への意欲
課せられる義務等</t>
    <rPh sb="0" eb="2">
      <t>キョウショク</t>
    </rPh>
    <rPh sb="3" eb="5">
      <t>イギ</t>
    </rPh>
    <rPh sb="7" eb="9">
      <t>キョウイン</t>
    </rPh>
    <rPh sb="10" eb="12">
      <t>ヤクワリ</t>
    </rPh>
    <rPh sb="13" eb="15">
      <t>キョウショク</t>
    </rPh>
    <rPh sb="17" eb="19">
      <t>イヨク</t>
    </rPh>
    <rPh sb="20" eb="21">
      <t>カ</t>
    </rPh>
    <rPh sb="25" eb="27">
      <t>ギム</t>
    </rPh>
    <rPh sb="27" eb="28">
      <t>トウ</t>
    </rPh>
    <phoneticPr fontId="24"/>
  </si>
  <si>
    <t>教育実習・ちば！教職たまごプロジェクト【指導教員のもとで体験を積み、学校教育の実際を体験的に理解する】</t>
    <rPh sb="0" eb="2">
      <t>キョウイク</t>
    </rPh>
    <rPh sb="2" eb="4">
      <t>ジッシュウ</t>
    </rPh>
    <rPh sb="8" eb="10">
      <t>キョウショク</t>
    </rPh>
    <rPh sb="20" eb="22">
      <t>シドウ</t>
    </rPh>
    <rPh sb="22" eb="24">
      <t>キョウイン</t>
    </rPh>
    <rPh sb="28" eb="30">
      <t>タイケン</t>
    </rPh>
    <rPh sb="31" eb="32">
      <t>ツ</t>
    </rPh>
    <rPh sb="34" eb="36">
      <t>ガッコウ</t>
    </rPh>
    <rPh sb="36" eb="38">
      <t>キョウイク</t>
    </rPh>
    <rPh sb="39" eb="41">
      <t>ジッサイ</t>
    </rPh>
    <rPh sb="42" eb="45">
      <t>タイケンテキ</t>
    </rPh>
    <rPh sb="46" eb="48">
      <t>リカイ</t>
    </rPh>
    <phoneticPr fontId="24"/>
  </si>
  <si>
    <r>
      <rPr>
        <sz val="11"/>
        <rFont val="游ゴシック"/>
        <family val="3"/>
        <charset val="128"/>
      </rPr>
      <t>○人間性豊かで，教育愛と使命感に満ちた教員
○高い倫理観を持ち，心身共に健康で，明朗，快活な教員
○幅広い教養と学習指導の専門性を身に付けた教員
○幼児児童生徒の成長と発達を理解し，悩みや思いを受け止め，支援できる教員
○組織の一員としての責任感と協調性を持ち，互いに高め合う教員</t>
    </r>
    <r>
      <rPr>
        <sz val="7"/>
        <rFont val="游ゴシック"/>
        <family val="2"/>
        <charset val="128"/>
      </rPr>
      <t xml:space="preserve">
</t>
    </r>
    <rPh sb="32" eb="33">
      <t>モ</t>
    </rPh>
    <rPh sb="83" eb="85">
      <t>ヨウジ</t>
    </rPh>
    <rPh sb="123" eb="125">
      <t>ソシキ</t>
    </rPh>
    <rPh sb="126" eb="128">
      <t>イチイン</t>
    </rPh>
    <rPh sb="132" eb="135">
      <t>セキニンカン</t>
    </rPh>
    <rPh sb="136" eb="139">
      <t>キョウチョウセイ</t>
    </rPh>
    <rPh sb="140" eb="141">
      <t>モ</t>
    </rPh>
    <rPh sb="143" eb="144">
      <t>タガ</t>
    </rPh>
    <rPh sb="146" eb="147">
      <t>タカ</t>
    </rPh>
    <rPh sb="148" eb="149">
      <t>ア</t>
    </rPh>
    <rPh sb="150" eb="152">
      <t>キョウイン</t>
    </rPh>
    <phoneticPr fontId="24"/>
  </si>
  <si>
    <t>教員としての職務に対する使命感，責任感，教育的愛情を持ち，教職に対する強い情熱を持っている。また，教育公務員として高い倫理観と不祥事根絶への意識を持ち，服務規律を遵守し，公正に職務を遂行している。</t>
    <rPh sb="22" eb="23">
      <t>テキ</t>
    </rPh>
    <rPh sb="23" eb="25">
      <t>アイジョウ</t>
    </rPh>
    <rPh sb="26" eb="27">
      <t>モ</t>
    </rPh>
    <rPh sb="40" eb="41">
      <t>モ</t>
    </rPh>
    <rPh sb="63" eb="66">
      <t>フショウジ</t>
    </rPh>
    <rPh sb="66" eb="68">
      <t>コンゼツ</t>
    </rPh>
    <rPh sb="70" eb="72">
      <t>イシキ</t>
    </rPh>
    <rPh sb="73" eb="74">
      <t>モ</t>
    </rPh>
    <phoneticPr fontId="24"/>
  </si>
  <si>
    <t>社会性
ｺﾐｭﾆｹｰｼｮﾝ能力</t>
    <rPh sb="0" eb="3">
      <t>シャカイセイ</t>
    </rPh>
    <rPh sb="13" eb="15">
      <t>ノウリョク</t>
    </rPh>
    <phoneticPr fontId="24"/>
  </si>
  <si>
    <t>広い視野
学び続ける意欲
コミュニケーション能力</t>
    <rPh sb="0" eb="1">
      <t>ヒロ</t>
    </rPh>
    <rPh sb="2" eb="4">
      <t>シヤ</t>
    </rPh>
    <rPh sb="5" eb="6">
      <t>マナ</t>
    </rPh>
    <rPh sb="6" eb="7">
      <t>キョウガク</t>
    </rPh>
    <rPh sb="7" eb="8">
      <t>ツヅ</t>
    </rPh>
    <rPh sb="10" eb="12">
      <t>イヨク</t>
    </rPh>
    <rPh sb="22" eb="24">
      <t>ノウリョク</t>
    </rPh>
    <phoneticPr fontId="24"/>
  </si>
  <si>
    <t>豊かな人間性や人権意識を持ち，他の教職員や子供，保護者，地域住民等と，自らの意見も効果的に伝えつつ，円滑なコミュニケーションを取り，良好な人間関係を構築している。</t>
    <rPh sb="0" eb="1">
      <t>ユタ</t>
    </rPh>
    <rPh sb="3" eb="6">
      <t>ニンゲンセイ</t>
    </rPh>
    <rPh sb="7" eb="9">
      <t>ジンケン</t>
    </rPh>
    <rPh sb="9" eb="11">
      <t>イシキ</t>
    </rPh>
    <rPh sb="12" eb="13">
      <t>モ</t>
    </rPh>
    <rPh sb="15" eb="16">
      <t>タ</t>
    </rPh>
    <rPh sb="17" eb="20">
      <t>キョウショクイン</t>
    </rPh>
    <rPh sb="21" eb="23">
      <t>コドモ</t>
    </rPh>
    <rPh sb="24" eb="27">
      <t>ホゴシャ</t>
    </rPh>
    <rPh sb="28" eb="30">
      <t>チイキ</t>
    </rPh>
    <rPh sb="30" eb="32">
      <t>ジュウミン</t>
    </rPh>
    <rPh sb="32" eb="33">
      <t>トウ</t>
    </rPh>
    <rPh sb="35" eb="36">
      <t>ミズカ</t>
    </rPh>
    <rPh sb="38" eb="40">
      <t>イケン</t>
    </rPh>
    <rPh sb="41" eb="44">
      <t>コウカテキ</t>
    </rPh>
    <rPh sb="45" eb="46">
      <t>ツタ</t>
    </rPh>
    <rPh sb="50" eb="52">
      <t>エンカツ</t>
    </rPh>
    <rPh sb="63" eb="64">
      <t>ト</t>
    </rPh>
    <rPh sb="66" eb="68">
      <t>リョウコウ</t>
    </rPh>
    <rPh sb="69" eb="71">
      <t>ニンゲン</t>
    </rPh>
    <rPh sb="71" eb="73">
      <t>カンケイ</t>
    </rPh>
    <rPh sb="74" eb="76">
      <t>コウチク</t>
    </rPh>
    <phoneticPr fontId="24"/>
  </si>
  <si>
    <t>社会の変化への対応
広い視野
学び続ける意欲</t>
    <phoneticPr fontId="24"/>
  </si>
  <si>
    <t>教育を取り巻く環境の変化を前向きに受け止め，教職生涯を通じて探求心を持ちつつ自律的かつ継続的に新しい知識・技能を学び続けている。</t>
    <rPh sb="0" eb="2">
      <t>キョウイク</t>
    </rPh>
    <rPh sb="3" eb="4">
      <t>ト</t>
    </rPh>
    <rPh sb="5" eb="6">
      <t>マ</t>
    </rPh>
    <rPh sb="7" eb="9">
      <t>カンキョウ</t>
    </rPh>
    <rPh sb="10" eb="12">
      <t>ヘンカ</t>
    </rPh>
    <rPh sb="13" eb="15">
      <t>マエム</t>
    </rPh>
    <rPh sb="17" eb="18">
      <t>ウ</t>
    </rPh>
    <rPh sb="19" eb="20">
      <t>ト</t>
    </rPh>
    <rPh sb="22" eb="24">
      <t>キョウショク</t>
    </rPh>
    <rPh sb="24" eb="26">
      <t>ショウガイ</t>
    </rPh>
    <rPh sb="27" eb="28">
      <t>ツウ</t>
    </rPh>
    <rPh sb="30" eb="32">
      <t>タンキュウ</t>
    </rPh>
    <rPh sb="32" eb="33">
      <t>シン</t>
    </rPh>
    <rPh sb="34" eb="35">
      <t>モ</t>
    </rPh>
    <rPh sb="38" eb="41">
      <t>ジリツテキ</t>
    </rPh>
    <rPh sb="43" eb="46">
      <t>ケイゾクテキ</t>
    </rPh>
    <rPh sb="47" eb="48">
      <t>アタラ</t>
    </rPh>
    <rPh sb="50" eb="52">
      <t>チシキ</t>
    </rPh>
    <rPh sb="53" eb="55">
      <t>ギノウ</t>
    </rPh>
    <rPh sb="56" eb="57">
      <t>マナ</t>
    </rPh>
    <rPh sb="58" eb="59">
      <t>ツヅ</t>
    </rPh>
    <phoneticPr fontId="24"/>
  </si>
  <si>
    <t>教職に関する教養</t>
    <phoneticPr fontId="24"/>
  </si>
  <si>
    <t>教育の理念、歴史、思想
社会的・制度的・経営的事項等についての基礎的知識（選択）</t>
    <rPh sb="0" eb="2">
      <t>キョウイク</t>
    </rPh>
    <rPh sb="3" eb="5">
      <t>リネン</t>
    </rPh>
    <rPh sb="6" eb="8">
      <t>レキシ</t>
    </rPh>
    <rPh sb="9" eb="11">
      <t>シソウ</t>
    </rPh>
    <rPh sb="12" eb="15">
      <t>シャカイテキ</t>
    </rPh>
    <rPh sb="16" eb="19">
      <t>セイドテキ</t>
    </rPh>
    <rPh sb="20" eb="22">
      <t>ケイエイ</t>
    </rPh>
    <rPh sb="22" eb="23">
      <t>テキ</t>
    </rPh>
    <rPh sb="23" eb="25">
      <t>ジコウ</t>
    </rPh>
    <rPh sb="25" eb="26">
      <t>トウ</t>
    </rPh>
    <rPh sb="31" eb="34">
      <t>キソテキ</t>
    </rPh>
    <rPh sb="34" eb="36">
      <t>チシキ</t>
    </rPh>
    <rPh sb="37" eb="39">
      <t>センタク</t>
    </rPh>
    <phoneticPr fontId="24"/>
  </si>
  <si>
    <t>教育に関し，社会的・制度的事項やその意義，歴史等について理解するとともに，最新の動向に関し情報を収集している。</t>
    <rPh sb="37" eb="39">
      <t>サイシン</t>
    </rPh>
    <rPh sb="40" eb="42">
      <t>ドウコウ</t>
    </rPh>
    <rPh sb="43" eb="44">
      <t>カン</t>
    </rPh>
    <rPh sb="45" eb="47">
      <t>ジョウホウ</t>
    </rPh>
    <rPh sb="48" eb="50">
      <t>シュウシュウ</t>
    </rPh>
    <phoneticPr fontId="24"/>
  </si>
  <si>
    <t>学習指導に関する
実践的指導力</t>
    <rPh sb="0" eb="2">
      <t>ガクシュウ</t>
    </rPh>
    <rPh sb="2" eb="4">
      <t>シドウ</t>
    </rPh>
    <rPh sb="5" eb="6">
      <t>カン</t>
    </rPh>
    <rPh sb="9" eb="12">
      <t>ジッセンテキ</t>
    </rPh>
    <rPh sb="12" eb="15">
      <t>シドウリョク</t>
    </rPh>
    <phoneticPr fontId="24"/>
  </si>
  <si>
    <t xml:space="preserve">教科等についての専門性
</t>
    <rPh sb="0" eb="2">
      <t>キョウカ</t>
    </rPh>
    <rPh sb="2" eb="3">
      <t>トウ</t>
    </rPh>
    <rPh sb="8" eb="11">
      <t>センモンセイ</t>
    </rPh>
    <phoneticPr fontId="24"/>
  </si>
  <si>
    <t>学習指導要領、幼稚園教育要領に示された教科領域の目標、ねらい、内容</t>
    <rPh sb="0" eb="2">
      <t>ガクシュウ</t>
    </rPh>
    <rPh sb="2" eb="4">
      <t>シドウ</t>
    </rPh>
    <rPh sb="4" eb="6">
      <t>ヨウリョウ</t>
    </rPh>
    <rPh sb="7" eb="10">
      <t>ヨウチエン</t>
    </rPh>
    <rPh sb="10" eb="12">
      <t>キョウイク</t>
    </rPh>
    <rPh sb="12" eb="14">
      <t>ヨウリョウ</t>
    </rPh>
    <rPh sb="15" eb="16">
      <t>シメ</t>
    </rPh>
    <rPh sb="19" eb="21">
      <t>キョウカ</t>
    </rPh>
    <rPh sb="21" eb="23">
      <t>リョウイキ</t>
    </rPh>
    <rPh sb="24" eb="26">
      <t>モクヒョウ</t>
    </rPh>
    <rPh sb="31" eb="33">
      <t>ナイヨウ</t>
    </rPh>
    <phoneticPr fontId="24"/>
  </si>
  <si>
    <t>各教科等においてそれぞれの特質に応じた見方・考え方を働かせながら，資質能力を育むために必要となる各教科等の専門的知識を身に付けている。</t>
    <rPh sb="0" eb="3">
      <t>カクキョウカ</t>
    </rPh>
    <rPh sb="3" eb="4">
      <t>トウ</t>
    </rPh>
    <rPh sb="13" eb="15">
      <t>トクシツ</t>
    </rPh>
    <rPh sb="16" eb="17">
      <t>オウ</t>
    </rPh>
    <rPh sb="19" eb="21">
      <t>ミカタ</t>
    </rPh>
    <rPh sb="22" eb="23">
      <t>カンガ</t>
    </rPh>
    <rPh sb="24" eb="25">
      <t>カタ</t>
    </rPh>
    <rPh sb="26" eb="27">
      <t>ハタラ</t>
    </rPh>
    <rPh sb="33" eb="35">
      <t>シシツ</t>
    </rPh>
    <rPh sb="35" eb="37">
      <t>ノウリョク</t>
    </rPh>
    <rPh sb="38" eb="39">
      <t>ハグク</t>
    </rPh>
    <rPh sb="43" eb="45">
      <t>ヒツヨウ</t>
    </rPh>
    <rPh sb="48" eb="51">
      <t>カクキョウカ</t>
    </rPh>
    <rPh sb="51" eb="52">
      <t>トウ</t>
    </rPh>
    <rPh sb="53" eb="56">
      <t>センモンテキ</t>
    </rPh>
    <rPh sb="56" eb="58">
      <t>チシキ</t>
    </rPh>
    <rPh sb="59" eb="60">
      <t>ミ</t>
    </rPh>
    <rPh sb="61" eb="62">
      <t>ツ</t>
    </rPh>
    <phoneticPr fontId="24"/>
  </si>
  <si>
    <t>授業実践　
指導技術</t>
    <rPh sb="0" eb="2">
      <t>ジュギョウ</t>
    </rPh>
    <rPh sb="2" eb="4">
      <t>ジッセン</t>
    </rPh>
    <rPh sb="6" eb="8">
      <t>シドウ</t>
    </rPh>
    <rPh sb="8" eb="10">
      <t>ギジュツ</t>
    </rPh>
    <phoneticPr fontId="24"/>
  </si>
  <si>
    <t>基礎的な学習指導理論や発達や学びの過程
指導技術
具体的な授業設計や保育を構想する方法</t>
    <rPh sb="0" eb="3">
      <t>キソテキ</t>
    </rPh>
    <rPh sb="4" eb="6">
      <t>ガクシュウ</t>
    </rPh>
    <rPh sb="6" eb="8">
      <t>シドウ</t>
    </rPh>
    <rPh sb="8" eb="10">
      <t>リロン</t>
    </rPh>
    <rPh sb="20" eb="22">
      <t>シドウ</t>
    </rPh>
    <rPh sb="22" eb="24">
      <t>ギジュツ</t>
    </rPh>
    <rPh sb="25" eb="28">
      <t>グタイテキ</t>
    </rPh>
    <rPh sb="29" eb="31">
      <t>ジュギョウ</t>
    </rPh>
    <rPh sb="31" eb="33">
      <t>セッケイ</t>
    </rPh>
    <rPh sb="34" eb="36">
      <t>ホイク</t>
    </rPh>
    <rPh sb="37" eb="39">
      <t>コウソウ</t>
    </rPh>
    <rPh sb="41" eb="43">
      <t>ホウホウ</t>
    </rPh>
    <phoneticPr fontId="24"/>
  </si>
  <si>
    <t>子供の心身の発達の過程や学習過程に関する理解に基づき，子供たちの「主体的・対話的で深い学び」の実現に向けた授業改善を行うなど，「個別最適な学び」と「協働的な学び」の一体的な充実に向けて，学習者中心の授業を創造し，実践している。</t>
    <rPh sb="0" eb="2">
      <t>コドモ</t>
    </rPh>
    <rPh sb="3" eb="5">
      <t>シンシン</t>
    </rPh>
    <rPh sb="6" eb="8">
      <t>ハッタツ</t>
    </rPh>
    <rPh sb="9" eb="11">
      <t>カテイ</t>
    </rPh>
    <rPh sb="12" eb="14">
      <t>ガクシュウ</t>
    </rPh>
    <rPh sb="14" eb="16">
      <t>カテイ</t>
    </rPh>
    <rPh sb="17" eb="18">
      <t>カン</t>
    </rPh>
    <rPh sb="20" eb="22">
      <t>リカイ</t>
    </rPh>
    <rPh sb="23" eb="24">
      <t>モト</t>
    </rPh>
    <rPh sb="27" eb="29">
      <t>コドモ</t>
    </rPh>
    <rPh sb="33" eb="36">
      <t>シュタイテキ</t>
    </rPh>
    <rPh sb="37" eb="40">
      <t>タイワテキ</t>
    </rPh>
    <rPh sb="41" eb="42">
      <t>フカ</t>
    </rPh>
    <rPh sb="43" eb="44">
      <t>マナ</t>
    </rPh>
    <rPh sb="47" eb="49">
      <t>ジツゲン</t>
    </rPh>
    <rPh sb="50" eb="51">
      <t>ム</t>
    </rPh>
    <rPh sb="53" eb="55">
      <t>ジュギョウ</t>
    </rPh>
    <rPh sb="55" eb="57">
      <t>カイゼン</t>
    </rPh>
    <rPh sb="58" eb="59">
      <t>オコナ</t>
    </rPh>
    <rPh sb="64" eb="66">
      <t>コベツ</t>
    </rPh>
    <rPh sb="66" eb="68">
      <t>サイテキ</t>
    </rPh>
    <rPh sb="69" eb="70">
      <t>マナ</t>
    </rPh>
    <rPh sb="74" eb="76">
      <t>キョウドウ</t>
    </rPh>
    <rPh sb="76" eb="77">
      <t>テキ</t>
    </rPh>
    <rPh sb="78" eb="79">
      <t>マナ</t>
    </rPh>
    <rPh sb="82" eb="85">
      <t>イッタイテキ</t>
    </rPh>
    <rPh sb="86" eb="88">
      <t>ジュウジツ</t>
    </rPh>
    <rPh sb="89" eb="90">
      <t>ム</t>
    </rPh>
    <rPh sb="93" eb="95">
      <t>ガクシュウ</t>
    </rPh>
    <rPh sb="95" eb="96">
      <t>シャ</t>
    </rPh>
    <rPh sb="96" eb="98">
      <t>チュウシン</t>
    </rPh>
    <rPh sb="99" eb="101">
      <t>ジュギョウ</t>
    </rPh>
    <rPh sb="102" eb="104">
      <t>ソウゾウ</t>
    </rPh>
    <rPh sb="106" eb="108">
      <t>ジッセン</t>
    </rPh>
    <phoneticPr fontId="24"/>
  </si>
  <si>
    <t>生徒指導等に関する
実践的指導力</t>
    <rPh sb="0" eb="2">
      <t>セイト</t>
    </rPh>
    <rPh sb="2" eb="4">
      <t>シドウ</t>
    </rPh>
    <rPh sb="4" eb="5">
      <t>トウ</t>
    </rPh>
    <rPh sb="6" eb="7">
      <t>カン</t>
    </rPh>
    <rPh sb="10" eb="13">
      <t>ジッセンテキ</t>
    </rPh>
    <rPh sb="13" eb="16">
      <t>シドウリョク</t>
    </rPh>
    <phoneticPr fontId="24"/>
  </si>
  <si>
    <t>子供の発達過程や特徴の理解と信頼関係の構築　
生徒指導</t>
    <rPh sb="0" eb="2">
      <t>コドモ</t>
    </rPh>
    <rPh sb="3" eb="5">
      <t>ハッタツ</t>
    </rPh>
    <rPh sb="5" eb="7">
      <t>カテイ</t>
    </rPh>
    <rPh sb="8" eb="10">
      <t>トクチョウ</t>
    </rPh>
    <rPh sb="11" eb="13">
      <t>リカイ</t>
    </rPh>
    <rPh sb="14" eb="16">
      <t>シンライ</t>
    </rPh>
    <rPh sb="16" eb="18">
      <t>カンケイ</t>
    </rPh>
    <rPh sb="19" eb="21">
      <t>コウチク</t>
    </rPh>
    <rPh sb="23" eb="25">
      <t>セイト</t>
    </rPh>
    <rPh sb="25" eb="27">
      <t>シドウ</t>
    </rPh>
    <phoneticPr fontId="24"/>
  </si>
  <si>
    <t>子供の心身の発達の過程、特徴
生徒指導の意義及び原理、生徒指導の進め方</t>
    <rPh sb="0" eb="2">
      <t>コドモ</t>
    </rPh>
    <rPh sb="3" eb="5">
      <t>シンシン</t>
    </rPh>
    <rPh sb="6" eb="8">
      <t>ハッタツ</t>
    </rPh>
    <rPh sb="9" eb="11">
      <t>カテイ</t>
    </rPh>
    <rPh sb="12" eb="14">
      <t>トクチョウ</t>
    </rPh>
    <rPh sb="15" eb="17">
      <t>セイト</t>
    </rPh>
    <rPh sb="17" eb="19">
      <t>シドウ</t>
    </rPh>
    <rPh sb="20" eb="22">
      <t>イギ</t>
    </rPh>
    <rPh sb="22" eb="23">
      <t>オヨ</t>
    </rPh>
    <rPh sb="24" eb="26">
      <t>ゲンリ</t>
    </rPh>
    <rPh sb="27" eb="29">
      <t>セイト</t>
    </rPh>
    <rPh sb="29" eb="31">
      <t>シドウ</t>
    </rPh>
    <rPh sb="32" eb="33">
      <t>スス</t>
    </rPh>
    <rPh sb="34" eb="35">
      <t>カタ</t>
    </rPh>
    <phoneticPr fontId="24"/>
  </si>
  <si>
    <t>子供の心身の発達の過程や特徴を理解し，一人一人の状況を踏まえながら，子供との信頼関係を構築するとともに，可能性や活躍の場を引き出す集団作り（学級経営）をしている。</t>
    <rPh sb="0" eb="2">
      <t>コドモ</t>
    </rPh>
    <rPh sb="9" eb="11">
      <t>カテイ</t>
    </rPh>
    <rPh sb="19" eb="21">
      <t>ヒトリ</t>
    </rPh>
    <rPh sb="21" eb="23">
      <t>ヒトリ</t>
    </rPh>
    <rPh sb="24" eb="26">
      <t>ジョウキョウ</t>
    </rPh>
    <rPh sb="27" eb="28">
      <t>フ</t>
    </rPh>
    <rPh sb="34" eb="36">
      <t>コドモ</t>
    </rPh>
    <rPh sb="38" eb="40">
      <t>シンライ</t>
    </rPh>
    <rPh sb="40" eb="42">
      <t>カンケイ</t>
    </rPh>
    <rPh sb="43" eb="45">
      <t>コウチク</t>
    </rPh>
    <rPh sb="52" eb="55">
      <t>カノウセイ</t>
    </rPh>
    <rPh sb="56" eb="58">
      <t>カツヤク</t>
    </rPh>
    <rPh sb="59" eb="60">
      <t>バ</t>
    </rPh>
    <rPh sb="61" eb="62">
      <t>ヒ</t>
    </rPh>
    <rPh sb="63" eb="64">
      <t>ダ</t>
    </rPh>
    <rPh sb="65" eb="67">
      <t>シュウダン</t>
    </rPh>
    <rPh sb="67" eb="68">
      <t>ヅク</t>
    </rPh>
    <rPh sb="70" eb="72">
      <t>ガッキュウ</t>
    </rPh>
    <rPh sb="72" eb="74">
      <t>ケイエイ</t>
    </rPh>
    <phoneticPr fontId="24"/>
  </si>
  <si>
    <t>教育相談
個別指導</t>
    <rPh sb="0" eb="2">
      <t>キョウイク</t>
    </rPh>
    <rPh sb="2" eb="4">
      <t>ソウダン</t>
    </rPh>
    <rPh sb="5" eb="7">
      <t>コベツ</t>
    </rPh>
    <rPh sb="7" eb="9">
      <t>シドウ</t>
    </rPh>
    <phoneticPr fontId="24"/>
  </si>
  <si>
    <t>学校における教育相談の意義及び理論
教育相談を進める際に必要な基礎的知識</t>
    <rPh sb="0" eb="2">
      <t>ガッコウ</t>
    </rPh>
    <rPh sb="6" eb="8">
      <t>キョウイク</t>
    </rPh>
    <rPh sb="8" eb="10">
      <t>ソウダン</t>
    </rPh>
    <rPh sb="11" eb="13">
      <t>イギ</t>
    </rPh>
    <rPh sb="13" eb="14">
      <t>オヨ</t>
    </rPh>
    <rPh sb="15" eb="17">
      <t>リロン</t>
    </rPh>
    <rPh sb="18" eb="20">
      <t>キョウイク</t>
    </rPh>
    <rPh sb="20" eb="22">
      <t>ソウダン</t>
    </rPh>
    <rPh sb="23" eb="24">
      <t>スス</t>
    </rPh>
    <rPh sb="26" eb="27">
      <t>サイ</t>
    </rPh>
    <rPh sb="28" eb="30">
      <t>ヒツヨウ</t>
    </rPh>
    <rPh sb="31" eb="34">
      <t>キソテキ</t>
    </rPh>
    <rPh sb="34" eb="36">
      <t>チシキ</t>
    </rPh>
    <phoneticPr fontId="24"/>
  </si>
  <si>
    <t>教育相談の意義や理論を理解し，子供一人一人の課題の解決に向け，個々の悩みや思いを共感的に受け止め，園・学校生活への適応や人格の成長への支援をしている。</t>
    <rPh sb="0" eb="2">
      <t>キョウイク</t>
    </rPh>
    <rPh sb="2" eb="4">
      <t>ソウダン</t>
    </rPh>
    <rPh sb="5" eb="7">
      <t>イギ</t>
    </rPh>
    <rPh sb="8" eb="10">
      <t>リロン</t>
    </rPh>
    <rPh sb="11" eb="13">
      <t>リカイ</t>
    </rPh>
    <rPh sb="15" eb="17">
      <t>コドモ</t>
    </rPh>
    <rPh sb="17" eb="19">
      <t>ヒトリ</t>
    </rPh>
    <rPh sb="19" eb="21">
      <t>ヒトリ</t>
    </rPh>
    <rPh sb="22" eb="24">
      <t>カダイ</t>
    </rPh>
    <rPh sb="25" eb="27">
      <t>カイケツ</t>
    </rPh>
    <rPh sb="28" eb="29">
      <t>ム</t>
    </rPh>
    <rPh sb="31" eb="33">
      <t>ココ</t>
    </rPh>
    <rPh sb="34" eb="35">
      <t>ナヤ</t>
    </rPh>
    <rPh sb="37" eb="38">
      <t>オモ</t>
    </rPh>
    <rPh sb="40" eb="42">
      <t>キョウカン</t>
    </rPh>
    <rPh sb="42" eb="43">
      <t>テキ</t>
    </rPh>
    <rPh sb="44" eb="45">
      <t>ウ</t>
    </rPh>
    <rPh sb="46" eb="47">
      <t>ト</t>
    </rPh>
    <rPh sb="49" eb="50">
      <t>エン</t>
    </rPh>
    <rPh sb="51" eb="53">
      <t>ガッコウ</t>
    </rPh>
    <rPh sb="53" eb="55">
      <t>セイカツ</t>
    </rPh>
    <rPh sb="57" eb="59">
      <t>テキオウ</t>
    </rPh>
    <rPh sb="60" eb="62">
      <t>ジンカク</t>
    </rPh>
    <rPh sb="63" eb="65">
      <t>セイチョウ</t>
    </rPh>
    <rPh sb="67" eb="69">
      <t>シエン</t>
    </rPh>
    <phoneticPr fontId="24"/>
  </si>
  <si>
    <t xml:space="preserve">人権教育の推進
生徒指導上の課題への対応
</t>
    <rPh sb="0" eb="2">
      <t>ジンケン</t>
    </rPh>
    <rPh sb="2" eb="4">
      <t>キョウイク</t>
    </rPh>
    <rPh sb="5" eb="7">
      <t>スイシン</t>
    </rPh>
    <rPh sb="8" eb="10">
      <t>セイト</t>
    </rPh>
    <rPh sb="10" eb="12">
      <t>シドウ</t>
    </rPh>
    <rPh sb="12" eb="13">
      <t>ジョウ</t>
    </rPh>
    <rPh sb="14" eb="16">
      <t>カダイ</t>
    </rPh>
    <rPh sb="18" eb="20">
      <t>タイオウ</t>
    </rPh>
    <phoneticPr fontId="24"/>
  </si>
  <si>
    <t>人権教育の理念
理念に基づく、いじめ等の生徒指導上の課題に対する適切な対応の在り方</t>
    <rPh sb="0" eb="2">
      <t>ジンケン</t>
    </rPh>
    <rPh sb="2" eb="4">
      <t>キョウイク</t>
    </rPh>
    <rPh sb="5" eb="7">
      <t>リネン</t>
    </rPh>
    <rPh sb="8" eb="10">
      <t>リネン</t>
    </rPh>
    <rPh sb="11" eb="12">
      <t>モト</t>
    </rPh>
    <rPh sb="18" eb="19">
      <t>トウ</t>
    </rPh>
    <rPh sb="20" eb="22">
      <t>セイト</t>
    </rPh>
    <rPh sb="22" eb="24">
      <t>シドウ</t>
    </rPh>
    <rPh sb="24" eb="25">
      <t>ジョウ</t>
    </rPh>
    <rPh sb="26" eb="28">
      <t>カダイ</t>
    </rPh>
    <rPh sb="29" eb="30">
      <t>タイ</t>
    </rPh>
    <rPh sb="32" eb="34">
      <t>テキセツ</t>
    </rPh>
    <rPh sb="35" eb="37">
      <t>タイオウ</t>
    </rPh>
    <rPh sb="38" eb="39">
      <t>ア</t>
    </rPh>
    <rPh sb="40" eb="41">
      <t>カタ</t>
    </rPh>
    <phoneticPr fontId="24"/>
  </si>
  <si>
    <t>人権教育の理念のもと，いじめ，不登校，情報モラル等生徒指導上の課題に対し，他の教職員，保護者，関係機関等との連携を図りながら，子供に対し適切に指導している。</t>
    <rPh sb="15" eb="18">
      <t>フトウコウ</t>
    </rPh>
    <rPh sb="19" eb="21">
      <t>ジョウホウ</t>
    </rPh>
    <rPh sb="24" eb="25">
      <t>トウ</t>
    </rPh>
    <rPh sb="25" eb="27">
      <t>セイト</t>
    </rPh>
    <rPh sb="27" eb="29">
      <t>シドウ</t>
    </rPh>
    <rPh sb="29" eb="30">
      <t>ジョウ</t>
    </rPh>
    <rPh sb="31" eb="33">
      <t>カダイ</t>
    </rPh>
    <rPh sb="34" eb="35">
      <t>タイ</t>
    </rPh>
    <rPh sb="37" eb="38">
      <t>タ</t>
    </rPh>
    <rPh sb="39" eb="40">
      <t>キョウ</t>
    </rPh>
    <rPh sb="40" eb="42">
      <t>ショクイン</t>
    </rPh>
    <rPh sb="43" eb="46">
      <t>ホゴシャ</t>
    </rPh>
    <rPh sb="47" eb="49">
      <t>カンケイ</t>
    </rPh>
    <rPh sb="49" eb="51">
      <t>キカン</t>
    </rPh>
    <rPh sb="51" eb="52">
      <t>トウ</t>
    </rPh>
    <rPh sb="54" eb="56">
      <t>レンケイ</t>
    </rPh>
    <rPh sb="57" eb="58">
      <t>ハカ</t>
    </rPh>
    <rPh sb="63" eb="65">
      <t>コドモ</t>
    </rPh>
    <rPh sb="66" eb="67">
      <t>タイ</t>
    </rPh>
    <rPh sb="68" eb="70">
      <t>テキセツ</t>
    </rPh>
    <rPh sb="71" eb="73">
      <t>シドウ</t>
    </rPh>
    <phoneticPr fontId="24"/>
  </si>
  <si>
    <t>キャリア教育
進路指導</t>
    <rPh sb="4" eb="6">
      <t>キョウイク</t>
    </rPh>
    <rPh sb="7" eb="9">
      <t>シンロ</t>
    </rPh>
    <rPh sb="9" eb="11">
      <t>シドウ</t>
    </rPh>
    <phoneticPr fontId="24"/>
  </si>
  <si>
    <t>意義及び理論、指導の在り方等</t>
    <rPh sb="0" eb="2">
      <t>イギ</t>
    </rPh>
    <rPh sb="2" eb="3">
      <t>オヨ</t>
    </rPh>
    <rPh sb="4" eb="6">
      <t>リロン</t>
    </rPh>
    <rPh sb="7" eb="9">
      <t>シドウ</t>
    </rPh>
    <rPh sb="10" eb="11">
      <t>ア</t>
    </rPh>
    <rPh sb="12" eb="13">
      <t>カタ</t>
    </rPh>
    <rPh sb="13" eb="14">
      <t>トウ</t>
    </rPh>
    <phoneticPr fontId="24"/>
  </si>
  <si>
    <t>キャリア教育や進路指導の意義を理解するとともに，県の産業構造等を把握し，地域・社会や産業界と連携しながら，園・学校の教育活動全体を通じて，子供が自分らしい生き方を実現するための力を育成している。</t>
    <rPh sb="4" eb="6">
      <t>キョウイク</t>
    </rPh>
    <rPh sb="7" eb="9">
      <t>シンロ</t>
    </rPh>
    <rPh sb="9" eb="11">
      <t>シドウ</t>
    </rPh>
    <rPh sb="12" eb="14">
      <t>イギ</t>
    </rPh>
    <rPh sb="15" eb="17">
      <t>リカイ</t>
    </rPh>
    <rPh sb="24" eb="25">
      <t>ケン</t>
    </rPh>
    <rPh sb="26" eb="28">
      <t>サンギョウ</t>
    </rPh>
    <rPh sb="28" eb="30">
      <t>コウゾウ</t>
    </rPh>
    <rPh sb="30" eb="31">
      <t>トウ</t>
    </rPh>
    <rPh sb="32" eb="34">
      <t>ハアク</t>
    </rPh>
    <rPh sb="36" eb="38">
      <t>チイキ</t>
    </rPh>
    <rPh sb="39" eb="41">
      <t>シャカイ</t>
    </rPh>
    <rPh sb="42" eb="45">
      <t>サンギョウカイ</t>
    </rPh>
    <rPh sb="46" eb="48">
      <t>レンケイ</t>
    </rPh>
    <rPh sb="53" eb="54">
      <t>エン</t>
    </rPh>
    <rPh sb="55" eb="57">
      <t>ガッコウ</t>
    </rPh>
    <rPh sb="58" eb="60">
      <t>キョウイク</t>
    </rPh>
    <rPh sb="60" eb="62">
      <t>カツドウ</t>
    </rPh>
    <rPh sb="62" eb="64">
      <t>ゼンタイ</t>
    </rPh>
    <rPh sb="65" eb="66">
      <t>ツウ</t>
    </rPh>
    <rPh sb="69" eb="71">
      <t>コドモ</t>
    </rPh>
    <rPh sb="72" eb="74">
      <t>ジブン</t>
    </rPh>
    <rPh sb="77" eb="78">
      <t>イ</t>
    </rPh>
    <rPh sb="79" eb="80">
      <t>カタ</t>
    </rPh>
    <rPh sb="81" eb="83">
      <t>ジツゲン</t>
    </rPh>
    <rPh sb="88" eb="89">
      <t>チカラ</t>
    </rPh>
    <rPh sb="90" eb="92">
      <t>イクセイ</t>
    </rPh>
    <phoneticPr fontId="24"/>
  </si>
  <si>
    <t>チーム学校を支える資質能力</t>
    <rPh sb="3" eb="5">
      <t>ガッコウ</t>
    </rPh>
    <rPh sb="6" eb="7">
      <t>ササ</t>
    </rPh>
    <rPh sb="9" eb="11">
      <t>シシツ</t>
    </rPh>
    <rPh sb="11" eb="13">
      <t>ノウリョク</t>
    </rPh>
    <phoneticPr fontId="24"/>
  </si>
  <si>
    <t>教育課程の管理・運用</t>
    <rPh sb="0" eb="2">
      <t>キョウイク</t>
    </rPh>
    <rPh sb="2" eb="4">
      <t>カテイ</t>
    </rPh>
    <rPh sb="5" eb="7">
      <t>カンリ</t>
    </rPh>
    <rPh sb="8" eb="10">
      <t>ウンヨウ</t>
    </rPh>
    <phoneticPr fontId="24"/>
  </si>
  <si>
    <t>各学校で編成される教育課程についての意義及び編成の方法
各学校の実情に合わせてカリキュラム・マネジメントを行うことの意義</t>
    <rPh sb="0" eb="3">
      <t>カクガッコウ</t>
    </rPh>
    <rPh sb="4" eb="6">
      <t>ヘンセイ</t>
    </rPh>
    <rPh sb="9" eb="11">
      <t>キョウイク</t>
    </rPh>
    <rPh sb="11" eb="13">
      <t>カテイ</t>
    </rPh>
    <rPh sb="18" eb="20">
      <t>イギ</t>
    </rPh>
    <rPh sb="20" eb="21">
      <t>オヨ</t>
    </rPh>
    <rPh sb="22" eb="24">
      <t>ヘンセイ</t>
    </rPh>
    <rPh sb="25" eb="27">
      <t>ホウホウ</t>
    </rPh>
    <rPh sb="28" eb="31">
      <t>カクガッコウ</t>
    </rPh>
    <rPh sb="32" eb="34">
      <t>ジツジョウ</t>
    </rPh>
    <rPh sb="35" eb="36">
      <t>ア</t>
    </rPh>
    <rPh sb="53" eb="54">
      <t>オコナ</t>
    </rPh>
    <rPh sb="58" eb="60">
      <t>イギ</t>
    </rPh>
    <phoneticPr fontId="24"/>
  </si>
  <si>
    <t>カリキュラム・マネジメントの意義を理解し，教科等横断的な視点や教育課程の評価，人的・物的な体制の確保・改善等の観点を持って，組織的かつ計画的に教育課程を編成・実施し，常に園・学校の実態に応じた改善をしている。</t>
    <rPh sb="14" eb="16">
      <t>イギ</t>
    </rPh>
    <rPh sb="17" eb="19">
      <t>リカイ</t>
    </rPh>
    <rPh sb="21" eb="23">
      <t>キョウカ</t>
    </rPh>
    <rPh sb="23" eb="24">
      <t>トウ</t>
    </rPh>
    <rPh sb="24" eb="27">
      <t>オウダンテキ</t>
    </rPh>
    <rPh sb="28" eb="30">
      <t>シテン</t>
    </rPh>
    <rPh sb="31" eb="33">
      <t>キョウイク</t>
    </rPh>
    <rPh sb="33" eb="35">
      <t>カテイ</t>
    </rPh>
    <rPh sb="36" eb="38">
      <t>ヒョウカ</t>
    </rPh>
    <rPh sb="39" eb="41">
      <t>ジンテキ</t>
    </rPh>
    <rPh sb="42" eb="44">
      <t>ブッテキ</t>
    </rPh>
    <rPh sb="45" eb="47">
      <t>タイセイ</t>
    </rPh>
    <rPh sb="48" eb="50">
      <t>カクホ</t>
    </rPh>
    <rPh sb="51" eb="53">
      <t>カイゼン</t>
    </rPh>
    <rPh sb="53" eb="54">
      <t>トウ</t>
    </rPh>
    <rPh sb="55" eb="57">
      <t>カンテン</t>
    </rPh>
    <rPh sb="58" eb="59">
      <t>モ</t>
    </rPh>
    <rPh sb="62" eb="65">
      <t>ソシキテキ</t>
    </rPh>
    <rPh sb="67" eb="70">
      <t>ケイカクテキ</t>
    </rPh>
    <rPh sb="71" eb="73">
      <t>キョウイク</t>
    </rPh>
    <rPh sb="73" eb="75">
      <t>カテイ</t>
    </rPh>
    <rPh sb="76" eb="78">
      <t>ヘンセイ</t>
    </rPh>
    <rPh sb="79" eb="81">
      <t>ジッシ</t>
    </rPh>
    <rPh sb="83" eb="84">
      <t>ツネ</t>
    </rPh>
    <rPh sb="85" eb="86">
      <t>エン</t>
    </rPh>
    <rPh sb="87" eb="89">
      <t>ガッコウ</t>
    </rPh>
    <rPh sb="90" eb="92">
      <t>ジッタイ</t>
    </rPh>
    <rPh sb="93" eb="94">
      <t>オウ</t>
    </rPh>
    <rPh sb="96" eb="98">
      <t>カイゼン</t>
    </rPh>
    <phoneticPr fontId="24"/>
  </si>
  <si>
    <t xml:space="preserve">校務分掌と連携・調整
</t>
    <rPh sb="0" eb="2">
      <t>コウム</t>
    </rPh>
    <rPh sb="2" eb="4">
      <t>ブンショウ</t>
    </rPh>
    <rPh sb="5" eb="7">
      <t>レンケイ</t>
    </rPh>
    <rPh sb="8" eb="10">
      <t>チョウセイ</t>
    </rPh>
    <phoneticPr fontId="24"/>
  </si>
  <si>
    <t>指導以外の校務を含めた教員の職務の全体像</t>
    <rPh sb="0" eb="2">
      <t>シドウ</t>
    </rPh>
    <rPh sb="2" eb="4">
      <t>イガイ</t>
    </rPh>
    <rPh sb="5" eb="7">
      <t>コウム</t>
    </rPh>
    <rPh sb="8" eb="9">
      <t>フク</t>
    </rPh>
    <rPh sb="11" eb="13">
      <t>キョウイン</t>
    </rPh>
    <rPh sb="14" eb="16">
      <t>ショクム</t>
    </rPh>
    <rPh sb="17" eb="20">
      <t>ゼンタイゾウ</t>
    </rPh>
    <phoneticPr fontId="24"/>
  </si>
  <si>
    <t>学校組織マネジメントの意義を理解した上で，限られた時間や資源を効率的に用いつつ，学校運営の持続的な改善を支えられるよう，校務に積極的に参画し組織の中で自らの役割を果たしている。</t>
    <rPh sb="0" eb="2">
      <t>ガッコウ</t>
    </rPh>
    <rPh sb="2" eb="4">
      <t>ソシキ</t>
    </rPh>
    <rPh sb="11" eb="13">
      <t>イギ</t>
    </rPh>
    <rPh sb="14" eb="16">
      <t>リカイ</t>
    </rPh>
    <rPh sb="18" eb="19">
      <t>ウエ</t>
    </rPh>
    <rPh sb="21" eb="22">
      <t>カギ</t>
    </rPh>
    <rPh sb="25" eb="27">
      <t>ジカン</t>
    </rPh>
    <rPh sb="28" eb="30">
      <t>シゲン</t>
    </rPh>
    <rPh sb="31" eb="34">
      <t>コウリツテキ</t>
    </rPh>
    <rPh sb="35" eb="36">
      <t>モチ</t>
    </rPh>
    <rPh sb="40" eb="42">
      <t>ガッコウ</t>
    </rPh>
    <rPh sb="42" eb="44">
      <t>ウンエイ</t>
    </rPh>
    <rPh sb="45" eb="48">
      <t>ジゾクテキ</t>
    </rPh>
    <rPh sb="49" eb="51">
      <t>カイゼン</t>
    </rPh>
    <rPh sb="52" eb="53">
      <t>ササ</t>
    </rPh>
    <rPh sb="60" eb="62">
      <t>コウム</t>
    </rPh>
    <rPh sb="63" eb="66">
      <t>セッキョクテキ</t>
    </rPh>
    <rPh sb="67" eb="69">
      <t>サンカク</t>
    </rPh>
    <rPh sb="70" eb="72">
      <t>ソシキ</t>
    </rPh>
    <rPh sb="73" eb="74">
      <t>ナカ</t>
    </rPh>
    <rPh sb="75" eb="76">
      <t>ミズカ</t>
    </rPh>
    <rPh sb="78" eb="80">
      <t>ヤクワリ</t>
    </rPh>
    <rPh sb="81" eb="82">
      <t>ハ</t>
    </rPh>
    <phoneticPr fontId="24"/>
  </si>
  <si>
    <t>家庭や地域、関係機関等との連携・協働</t>
    <rPh sb="0" eb="2">
      <t>カテイ</t>
    </rPh>
    <rPh sb="3" eb="5">
      <t>チイキ</t>
    </rPh>
    <rPh sb="6" eb="8">
      <t>カンケイ</t>
    </rPh>
    <rPh sb="8" eb="10">
      <t>キカン</t>
    </rPh>
    <rPh sb="10" eb="11">
      <t>トウ</t>
    </rPh>
    <rPh sb="13" eb="15">
      <t>レンケイ</t>
    </rPh>
    <rPh sb="16" eb="18">
      <t>キョウドウ</t>
    </rPh>
    <phoneticPr fontId="24"/>
  </si>
  <si>
    <t>取組事例を踏まえた家庭・地域との連携、協働の仕方
学校の担う役割が拡大する中、内外の関係機関との連携、分担して対応することの必要性</t>
    <rPh sb="9" eb="11">
      <t>カテイ</t>
    </rPh>
    <rPh sb="12" eb="14">
      <t>チイキ</t>
    </rPh>
    <rPh sb="16" eb="18">
      <t>レンケイ</t>
    </rPh>
    <rPh sb="19" eb="21">
      <t>キョウドウ</t>
    </rPh>
    <rPh sb="22" eb="24">
      <t>シカタ</t>
    </rPh>
    <rPh sb="25" eb="27">
      <t>ガッコウ</t>
    </rPh>
    <rPh sb="28" eb="29">
      <t>ニナ</t>
    </rPh>
    <rPh sb="30" eb="32">
      <t>ヤクワリ</t>
    </rPh>
    <rPh sb="33" eb="35">
      <t>カクダイ</t>
    </rPh>
    <rPh sb="37" eb="38">
      <t>ナカ</t>
    </rPh>
    <rPh sb="39" eb="41">
      <t>ウチソト</t>
    </rPh>
    <rPh sb="41" eb="43">
      <t>ガクナイガイ</t>
    </rPh>
    <rPh sb="42" eb="44">
      <t>カンケイ</t>
    </rPh>
    <rPh sb="44" eb="46">
      <t>キカン</t>
    </rPh>
    <rPh sb="48" eb="50">
      <t>レンケイ</t>
    </rPh>
    <rPh sb="51" eb="53">
      <t>ブンタン</t>
    </rPh>
    <rPh sb="55" eb="57">
      <t>タイオウ</t>
    </rPh>
    <rPh sb="62" eb="65">
      <t>ヒツヨウセイ</t>
    </rPh>
    <phoneticPr fontId="24"/>
  </si>
  <si>
    <t>家庭や地域，就学前から高等教育までを通した異校種間及びその他の関係機関との連携・協働に努め，地域とともにある学校づくりに取り組んでいる。</t>
    <rPh sb="6" eb="9">
      <t>シュウガクマエ</t>
    </rPh>
    <rPh sb="11" eb="13">
      <t>コウトウ</t>
    </rPh>
    <rPh sb="13" eb="15">
      <t>キョウイク</t>
    </rPh>
    <rPh sb="18" eb="19">
      <t>トオ</t>
    </rPh>
    <rPh sb="21" eb="22">
      <t>イ</t>
    </rPh>
    <rPh sb="22" eb="24">
      <t>コウシュ</t>
    </rPh>
    <rPh sb="24" eb="25">
      <t>カン</t>
    </rPh>
    <rPh sb="25" eb="26">
      <t>オヨ</t>
    </rPh>
    <rPh sb="29" eb="30">
      <t>タ</t>
    </rPh>
    <rPh sb="40" eb="42">
      <t>キョウドウ</t>
    </rPh>
    <rPh sb="43" eb="44">
      <t>ツト</t>
    </rPh>
    <rPh sb="46" eb="48">
      <t>チイキ</t>
    </rPh>
    <rPh sb="54" eb="56">
      <t>ガッコウ</t>
    </rPh>
    <rPh sb="60" eb="61">
      <t>ト</t>
    </rPh>
    <rPh sb="62" eb="63">
      <t>ク</t>
    </rPh>
    <phoneticPr fontId="24"/>
  </si>
  <si>
    <t>研修（研究）体制</t>
    <rPh sb="0" eb="2">
      <t>ケンシュウ</t>
    </rPh>
    <rPh sb="3" eb="5">
      <t>ケンキュウ</t>
    </rPh>
    <rPh sb="6" eb="8">
      <t>タイセイ</t>
    </rPh>
    <phoneticPr fontId="24"/>
  </si>
  <si>
    <t>研究と修養の必要性
資質能力の向上の必要性</t>
    <rPh sb="0" eb="2">
      <t>ケンキュウ</t>
    </rPh>
    <rPh sb="3" eb="5">
      <t>シュウヨウ</t>
    </rPh>
    <rPh sb="6" eb="8">
      <t>ヒツヨウ</t>
    </rPh>
    <rPh sb="8" eb="9">
      <t>セイ</t>
    </rPh>
    <rPh sb="10" eb="12">
      <t>シシツ</t>
    </rPh>
    <rPh sb="12" eb="14">
      <t>ノウリョク</t>
    </rPh>
    <rPh sb="15" eb="17">
      <t>コウジョウ</t>
    </rPh>
    <rPh sb="18" eb="21">
      <t>ヒツヨウセイ</t>
    </rPh>
    <phoneticPr fontId="24"/>
  </si>
  <si>
    <t>研修履歴の記録を基に，自らの学びを振り返り，研修（研究）における成果と課題を把握するとともに，教員としての資質能力の向上を図るために必要な研究と修養に努めている。また，校内研修を教員同士の学び合いの機会として捉え，積極的に参加している。</t>
    <rPh sb="0" eb="2">
      <t>ケンシュウ</t>
    </rPh>
    <rPh sb="2" eb="4">
      <t>リレキ</t>
    </rPh>
    <rPh sb="5" eb="7">
      <t>キロク</t>
    </rPh>
    <rPh sb="8" eb="9">
      <t>モト</t>
    </rPh>
    <rPh sb="11" eb="12">
      <t>ミズカ</t>
    </rPh>
    <rPh sb="14" eb="15">
      <t>マナ</t>
    </rPh>
    <rPh sb="17" eb="18">
      <t>フ</t>
    </rPh>
    <rPh sb="19" eb="20">
      <t>カエ</t>
    </rPh>
    <rPh sb="22" eb="24">
      <t>ケンシュウ</t>
    </rPh>
    <rPh sb="25" eb="27">
      <t>ケンキュウ</t>
    </rPh>
    <rPh sb="32" eb="34">
      <t>セイカ</t>
    </rPh>
    <rPh sb="35" eb="37">
      <t>カダイ</t>
    </rPh>
    <rPh sb="38" eb="40">
      <t>ハアク</t>
    </rPh>
    <rPh sb="47" eb="49">
      <t>キョウイン</t>
    </rPh>
    <rPh sb="53" eb="55">
      <t>シシツ</t>
    </rPh>
    <rPh sb="55" eb="57">
      <t>ノウリョク</t>
    </rPh>
    <rPh sb="58" eb="60">
      <t>コウジョウ</t>
    </rPh>
    <rPh sb="61" eb="62">
      <t>ハカ</t>
    </rPh>
    <rPh sb="66" eb="68">
      <t>ヒツヨウ</t>
    </rPh>
    <rPh sb="69" eb="71">
      <t>ケンキュウ</t>
    </rPh>
    <rPh sb="72" eb="74">
      <t>シュウヨウ</t>
    </rPh>
    <rPh sb="75" eb="76">
      <t>ツト</t>
    </rPh>
    <rPh sb="84" eb="86">
      <t>コウナイ</t>
    </rPh>
    <rPh sb="86" eb="88">
      <t>ケンシュウ</t>
    </rPh>
    <rPh sb="89" eb="91">
      <t>キョウイン</t>
    </rPh>
    <rPh sb="91" eb="93">
      <t>ドウシ</t>
    </rPh>
    <rPh sb="94" eb="95">
      <t>マナ</t>
    </rPh>
    <rPh sb="96" eb="97">
      <t>ア</t>
    </rPh>
    <rPh sb="99" eb="101">
      <t>キカイ</t>
    </rPh>
    <rPh sb="104" eb="105">
      <t>トラ</t>
    </rPh>
    <rPh sb="107" eb="110">
      <t>セッキョクテキ</t>
    </rPh>
    <rPh sb="111" eb="113">
      <t>サンカ</t>
    </rPh>
    <phoneticPr fontId="24"/>
  </si>
  <si>
    <t>特別な配慮や支援を必要とする子供への対応</t>
    <rPh sb="0" eb="2">
      <t>トクベツ</t>
    </rPh>
    <rPh sb="3" eb="5">
      <t>ハイリョ</t>
    </rPh>
    <rPh sb="6" eb="8">
      <t>シエン</t>
    </rPh>
    <rPh sb="9" eb="11">
      <t>ヒツヨウ</t>
    </rPh>
    <rPh sb="14" eb="16">
      <t>コドモ</t>
    </rPh>
    <rPh sb="18" eb="20">
      <t>タイオウ</t>
    </rPh>
    <phoneticPr fontId="24"/>
  </si>
  <si>
    <t>特別な配慮や支援を必要とする子供の理解</t>
    <rPh sb="3" eb="5">
      <t>ハイリョ</t>
    </rPh>
    <rPh sb="14" eb="16">
      <t>コドモ</t>
    </rPh>
    <rPh sb="17" eb="19">
      <t>リカイ</t>
    </rPh>
    <phoneticPr fontId="24"/>
  </si>
  <si>
    <t>特別な配慮や支援を必要とする子供の特性及び発達の理解</t>
    <rPh sb="3" eb="5">
      <t>ハイリョ</t>
    </rPh>
    <rPh sb="14" eb="16">
      <t>コドモ</t>
    </rPh>
    <rPh sb="17" eb="19">
      <t>トクセイ</t>
    </rPh>
    <rPh sb="19" eb="20">
      <t>オヨ</t>
    </rPh>
    <rPh sb="21" eb="23">
      <t>ハッタツ</t>
    </rPh>
    <rPh sb="24" eb="26">
      <t>リカイ</t>
    </rPh>
    <phoneticPr fontId="24"/>
  </si>
  <si>
    <t>特別な配慮や支援を必要とする子供の特性等を理解し，きめ細かく支援するために，子供一人一人の教育的ニーズを把握している。</t>
    <rPh sb="3" eb="5">
      <t>ハイリョ</t>
    </rPh>
    <rPh sb="14" eb="16">
      <t>コドモ</t>
    </rPh>
    <rPh sb="17" eb="19">
      <t>トクセイ</t>
    </rPh>
    <rPh sb="19" eb="20">
      <t>トウ</t>
    </rPh>
    <rPh sb="21" eb="23">
      <t>リカイ</t>
    </rPh>
    <rPh sb="27" eb="28">
      <t>コマ</t>
    </rPh>
    <rPh sb="30" eb="32">
      <t>シエン</t>
    </rPh>
    <rPh sb="38" eb="40">
      <t>コドモ</t>
    </rPh>
    <rPh sb="40" eb="42">
      <t>ヒトリ</t>
    </rPh>
    <rPh sb="42" eb="44">
      <t>ヒトリ</t>
    </rPh>
    <rPh sb="45" eb="48">
      <t>キョウイクテキ</t>
    </rPh>
    <rPh sb="52" eb="54">
      <t>ハアク</t>
    </rPh>
    <phoneticPr fontId="24"/>
  </si>
  <si>
    <t xml:space="preserve">学習上・生活上の支援
</t>
    <rPh sb="0" eb="2">
      <t>ガクシュウ</t>
    </rPh>
    <rPh sb="2" eb="3">
      <t>ジョウ</t>
    </rPh>
    <rPh sb="4" eb="6">
      <t>セイカツ</t>
    </rPh>
    <rPh sb="6" eb="7">
      <t>ジョウ</t>
    </rPh>
    <rPh sb="8" eb="10">
      <t>シエン</t>
    </rPh>
    <phoneticPr fontId="24"/>
  </si>
  <si>
    <t>学習上・生活上の支援に関する知識や方法</t>
    <rPh sb="0" eb="2">
      <t>ガクシュウ</t>
    </rPh>
    <rPh sb="2" eb="3">
      <t>ジョウ</t>
    </rPh>
    <rPh sb="4" eb="6">
      <t>セイカツ</t>
    </rPh>
    <rPh sb="6" eb="7">
      <t>ジョウ</t>
    </rPh>
    <rPh sb="8" eb="10">
      <t>シエン</t>
    </rPh>
    <rPh sb="11" eb="12">
      <t>カン</t>
    </rPh>
    <rPh sb="14" eb="16">
      <t>チシキ</t>
    </rPh>
    <rPh sb="17" eb="19">
      <t>ホウホウ</t>
    </rPh>
    <phoneticPr fontId="24"/>
  </si>
  <si>
    <t>他の教職員，保護者，関係機関等と連携しながら，特別な配慮や支援を必要とする子供の教育課程の編成について適切に対応し，誰一人取り残すことのない個別最適な学びの実現を図っている。また，状況に応じた生活上の支援を工夫している。</t>
    <rPh sb="6" eb="9">
      <t>ホゴシャ</t>
    </rPh>
    <rPh sb="10" eb="12">
      <t>カンケイ</t>
    </rPh>
    <rPh sb="12" eb="14">
      <t>キカン</t>
    </rPh>
    <rPh sb="14" eb="15">
      <t>トウ</t>
    </rPh>
    <rPh sb="23" eb="25">
      <t>トクベツ</t>
    </rPh>
    <rPh sb="26" eb="28">
      <t>ハイリョ</t>
    </rPh>
    <rPh sb="29" eb="31">
      <t>シエン</t>
    </rPh>
    <rPh sb="32" eb="34">
      <t>ヒツヨウ</t>
    </rPh>
    <rPh sb="37" eb="39">
      <t>コドモ</t>
    </rPh>
    <rPh sb="40" eb="42">
      <t>キョウイク</t>
    </rPh>
    <rPh sb="42" eb="44">
      <t>カテイ</t>
    </rPh>
    <rPh sb="45" eb="47">
      <t>ヘンセイ</t>
    </rPh>
    <rPh sb="51" eb="53">
      <t>テキセツ</t>
    </rPh>
    <rPh sb="54" eb="56">
      <t>タイオウ</t>
    </rPh>
    <rPh sb="90" eb="92">
      <t>ジョウキョウ</t>
    </rPh>
    <rPh sb="93" eb="94">
      <t>オウ</t>
    </rPh>
    <rPh sb="100" eb="102">
      <t>シエン</t>
    </rPh>
    <rPh sb="103" eb="105">
      <t>クフウ</t>
    </rPh>
    <phoneticPr fontId="24"/>
  </si>
  <si>
    <t>ＩＣＴや情報・教育データの利活用等</t>
    <phoneticPr fontId="24"/>
  </si>
  <si>
    <t>学習指導に関するＩＣＴ利活用</t>
    <rPh sb="0" eb="2">
      <t>ガクシュウ</t>
    </rPh>
    <rPh sb="2" eb="4">
      <t>シドウ</t>
    </rPh>
    <rPh sb="5" eb="6">
      <t>カン</t>
    </rPh>
    <rPh sb="11" eb="12">
      <t>リ</t>
    </rPh>
    <rPh sb="12" eb="14">
      <t>カツヨウ</t>
    </rPh>
    <phoneticPr fontId="24"/>
  </si>
  <si>
    <t>情報活用能力の育成
ＩＣＴを活用した教科の指導法</t>
    <rPh sb="0" eb="2">
      <t>ジョウホウ</t>
    </rPh>
    <rPh sb="2" eb="4">
      <t>カツヨウ</t>
    </rPh>
    <rPh sb="4" eb="6">
      <t>ノウリョク</t>
    </rPh>
    <rPh sb="7" eb="9">
      <t>イクセイ</t>
    </rPh>
    <phoneticPr fontId="24"/>
  </si>
  <si>
    <t>学校におけるICT利活用の意義を理解し，学習指導等にICTを効果的に活用するとともに，子供の情報活用能力（情報モラルを含む）を育成するための授業を実践している。</t>
    <rPh sb="20" eb="22">
      <t>ガクシュウ</t>
    </rPh>
    <rPh sb="22" eb="24">
      <t>シドウ</t>
    </rPh>
    <rPh sb="24" eb="25">
      <t>トウ</t>
    </rPh>
    <rPh sb="70" eb="72">
      <t>ジュギョウ</t>
    </rPh>
    <rPh sb="73" eb="75">
      <t>ジッセン</t>
    </rPh>
    <phoneticPr fontId="24"/>
  </si>
  <si>
    <t>生徒指導に関するＩＣＴ利活用</t>
    <rPh sb="0" eb="2">
      <t>セイト</t>
    </rPh>
    <rPh sb="2" eb="4">
      <t>シドウ</t>
    </rPh>
    <rPh sb="5" eb="6">
      <t>カン</t>
    </rPh>
    <rPh sb="11" eb="12">
      <t>リ</t>
    </rPh>
    <rPh sb="12" eb="14">
      <t>カツヨウ</t>
    </rPh>
    <phoneticPr fontId="24"/>
  </si>
  <si>
    <t>ICTを活用した子供の支援</t>
    <rPh sb="4" eb="6">
      <t>カツヨウ</t>
    </rPh>
    <rPh sb="8" eb="10">
      <t>コドモ</t>
    </rPh>
    <rPh sb="11" eb="13">
      <t>シエン</t>
    </rPh>
    <phoneticPr fontId="24"/>
  </si>
  <si>
    <t>教育相談，いじめや不登校等の対応，子供の特性に応じた支援等にICT（遠隔・オンライン教育を含む）を効果的に活用している。</t>
    <rPh sb="20" eb="22">
      <t>トクセイ</t>
    </rPh>
    <rPh sb="23" eb="24">
      <t>オウ</t>
    </rPh>
    <rPh sb="28" eb="29">
      <t>トウ</t>
    </rPh>
    <rPh sb="49" eb="52">
      <t>コウカテキ</t>
    </rPh>
    <rPh sb="53" eb="55">
      <t>カツヨウ</t>
    </rPh>
    <phoneticPr fontId="24"/>
  </si>
  <si>
    <t xml:space="preserve">ＩＣＴによる校務効率化
</t>
    <rPh sb="6" eb="8">
      <t>コウム</t>
    </rPh>
    <rPh sb="8" eb="11">
      <t>コウリツカ</t>
    </rPh>
    <phoneticPr fontId="24"/>
  </si>
  <si>
    <t>情報機器の操作
情報機器の活用に関する理論及び方法
ICTを活用した校務の推進</t>
    <rPh sb="30" eb="32">
      <t>カツヨウ</t>
    </rPh>
    <rPh sb="34" eb="36">
      <t>コウム</t>
    </rPh>
    <rPh sb="37" eb="39">
      <t>スイシン</t>
    </rPh>
    <phoneticPr fontId="24"/>
  </si>
  <si>
    <t>ＩＣＴは学校教育を支える基本的なツールとして必要不可欠なことを理解し，教育データの蓄積・分析・利活用等を通して，校務の効率化を進めている。</t>
    <rPh sb="4" eb="6">
      <t>ガッコウ</t>
    </rPh>
    <rPh sb="6" eb="8">
      <t>キョウイク</t>
    </rPh>
    <rPh sb="9" eb="10">
      <t>ササ</t>
    </rPh>
    <rPh sb="12" eb="15">
      <t>キホンテキ</t>
    </rPh>
    <rPh sb="22" eb="24">
      <t>ヒツヨウ</t>
    </rPh>
    <rPh sb="24" eb="27">
      <t>フカケツ</t>
    </rPh>
    <rPh sb="31" eb="33">
      <t>リカイ</t>
    </rPh>
    <rPh sb="35" eb="37">
      <t>キョウイク</t>
    </rPh>
    <rPh sb="41" eb="43">
      <t>チクセキ</t>
    </rPh>
    <rPh sb="44" eb="46">
      <t>ブンセキ</t>
    </rPh>
    <rPh sb="47" eb="50">
      <t>リカツヨウ</t>
    </rPh>
    <rPh sb="50" eb="51">
      <t>トウ</t>
    </rPh>
    <rPh sb="52" eb="53">
      <t>トオ</t>
    </rPh>
    <rPh sb="56" eb="58">
      <t>コウム</t>
    </rPh>
    <rPh sb="59" eb="62">
      <t>コウリツカ</t>
    </rPh>
    <rPh sb="63" eb="64">
      <t>スス</t>
    </rPh>
    <phoneticPr fontId="24"/>
  </si>
  <si>
    <t>C8</t>
  </si>
  <si>
    <t>E16</t>
  </si>
  <si>
    <t>E</t>
    <phoneticPr fontId="1"/>
  </si>
  <si>
    <t>F</t>
    <phoneticPr fontId="1"/>
  </si>
  <si>
    <t>社会の変化への対応
広い視野
学び続ける意欲</t>
  </si>
  <si>
    <t>教職に関する教養</t>
  </si>
  <si>
    <t>使命感,責任感,教育的愛情 ,高い倫理観,コンプライアンス,服務規律の遵守</t>
    <rPh sb="0" eb="3">
      <t>シメイカン</t>
    </rPh>
    <rPh sb="4" eb="7">
      <t>セキニンカン</t>
    </rPh>
    <rPh sb="8" eb="11">
      <t>キョウイクテキ</t>
    </rPh>
    <rPh sb="11" eb="13">
      <t>アイジョウ</t>
    </rPh>
    <rPh sb="35" eb="37">
      <t>ジュンシュ</t>
    </rPh>
    <phoneticPr fontId="24"/>
  </si>
  <si>
    <t>先週指導した板書について，見やすさを意識して取り組んでいた。今週は，チョークの色分けを意識した板書について引き続き指導を行った。
生徒指導では，児童に問題行動が見られたため，保護者への連絡方法について相談にのった。
校務分掌の進め方について質問があったため，年間の計画を一緒に考えた。</t>
    <rPh sb="0" eb="2">
      <t>センシュウ</t>
    </rPh>
    <rPh sb="2" eb="4">
      <t>シドウ</t>
    </rPh>
    <rPh sb="6" eb="8">
      <t>バンショ</t>
    </rPh>
    <rPh sb="13" eb="14">
      <t>ミ</t>
    </rPh>
    <rPh sb="18" eb="20">
      <t>イシキ</t>
    </rPh>
    <rPh sb="22" eb="23">
      <t>ト</t>
    </rPh>
    <rPh sb="24" eb="25">
      <t>ク</t>
    </rPh>
    <rPh sb="30" eb="32">
      <t>コンシュウ</t>
    </rPh>
    <rPh sb="39" eb="41">
      <t>イロワ</t>
    </rPh>
    <rPh sb="43" eb="45">
      <t>イシキ</t>
    </rPh>
    <rPh sb="47" eb="49">
      <t>バンショ</t>
    </rPh>
    <rPh sb="53" eb="54">
      <t>ヒ</t>
    </rPh>
    <rPh sb="55" eb="56">
      <t>ツヅ</t>
    </rPh>
    <rPh sb="57" eb="59">
      <t>シドウ</t>
    </rPh>
    <rPh sb="60" eb="61">
      <t>オコナ</t>
    </rPh>
    <rPh sb="65" eb="69">
      <t>セイトシドウ</t>
    </rPh>
    <rPh sb="72" eb="74">
      <t>ジドウ</t>
    </rPh>
    <rPh sb="75" eb="79">
      <t>モンダイコウドウ</t>
    </rPh>
    <rPh sb="80" eb="81">
      <t>ミ</t>
    </rPh>
    <rPh sb="87" eb="90">
      <t>ホゴシャ</t>
    </rPh>
    <rPh sb="92" eb="96">
      <t>レンラクホウホウ</t>
    </rPh>
    <rPh sb="100" eb="102">
      <t>ソウダン</t>
    </rPh>
    <rPh sb="113" eb="114">
      <t>スス</t>
    </rPh>
    <rPh sb="115" eb="116">
      <t>カタ</t>
    </rPh>
    <rPh sb="120" eb="122">
      <t>シツモン</t>
    </rPh>
    <rPh sb="129" eb="131">
      <t>ネンカン</t>
    </rPh>
    <rPh sb="132" eb="134">
      <t>ケイカク</t>
    </rPh>
    <rPh sb="135" eb="137">
      <t>イッショ</t>
    </rPh>
    <rPh sb="138" eb="139">
      <t>カンガ</t>
    </rPh>
    <phoneticPr fontId="1"/>
  </si>
  <si>
    <t>B5</t>
  </si>
  <si>
    <t>柏市立沼南小学校</t>
  </si>
  <si>
    <t>沼南　太郎</t>
  </si>
  <si>
    <t>沼南　花子</t>
  </si>
  <si>
    <t>指導報告書（５月）</t>
    <rPh sb="0" eb="2">
      <t>シドウ</t>
    </rPh>
    <phoneticPr fontId="1"/>
  </si>
  <si>
    <t>指導報告書（６月）</t>
    <rPh sb="0" eb="2">
      <t>シドウ</t>
    </rPh>
    <phoneticPr fontId="1"/>
  </si>
  <si>
    <t>指導報告書（７月）</t>
    <rPh sb="0" eb="2">
      <t>シドウ</t>
    </rPh>
    <phoneticPr fontId="1"/>
  </si>
  <si>
    <t>指導報告書（８月）</t>
    <rPh sb="0" eb="2">
      <t>シドウ</t>
    </rPh>
    <phoneticPr fontId="1"/>
  </si>
  <si>
    <t>指導報告書（９月）</t>
    <rPh sb="0" eb="2">
      <t>シドウ</t>
    </rPh>
    <phoneticPr fontId="1"/>
  </si>
  <si>
    <t>指導報告書（１月）</t>
    <rPh sb="0" eb="2">
      <t>シドウ</t>
    </rPh>
    <phoneticPr fontId="1"/>
  </si>
  <si>
    <t>指導報告書（２月）</t>
    <rPh sb="0" eb="2">
      <t>シドウ</t>
    </rPh>
    <phoneticPr fontId="1"/>
  </si>
  <si>
    <t>指導報告書（３月）</t>
    <rPh sb="0" eb="2">
      <t>シドウ</t>
    </rPh>
    <phoneticPr fontId="1"/>
  </si>
  <si>
    <t>指導報告書（１０月）</t>
    <rPh sb="0" eb="2">
      <t>シドウ</t>
    </rPh>
    <phoneticPr fontId="1"/>
  </si>
  <si>
    <t>指導報告書（１１月）</t>
    <rPh sb="0" eb="2">
      <t>シドウ</t>
    </rPh>
    <phoneticPr fontId="1"/>
  </si>
  <si>
    <t>指導報告書（１２月）</t>
    <rPh sb="0" eb="2">
      <t>シドウ</t>
    </rPh>
    <phoneticPr fontId="1"/>
  </si>
  <si>
    <t>A２参観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</si>
</sst>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aaa"/>
    <numFmt numFmtId="177" formatCode="m&quot;月&quot;d&quot;日&quot;;@"/>
  </numFmts>
  <fonts count="47">
    <font>
      <sz val="11"/>
      <color theme="1"/>
      <name val="ＭＳ Ｐゴシック"/>
      <family val="2"/>
      <charset val="128"/>
      <scheme val="minor"/>
    </font>
    <font>
      <sz val="6"/>
      <name val="ＭＳ Ｐゴシック"/>
      <family val="2"/>
      <charset val="128"/>
      <scheme val="minor"/>
    </font>
    <font>
      <sz val="18"/>
      <color theme="1"/>
      <name val="ＭＳ Ｐゴシック"/>
      <family val="3"/>
      <charset val="128"/>
    </font>
    <font>
      <sz val="11"/>
      <color theme="1"/>
      <name val="ＭＳ Ｐゴシック"/>
      <family val="3"/>
      <charset val="128"/>
    </font>
    <font>
      <sz val="12"/>
      <color theme="1"/>
      <name val="ＭＳ Ｐゴシック"/>
      <family val="3"/>
      <charset val="128"/>
    </font>
    <font>
      <sz val="11"/>
      <color indexed="8"/>
      <name val="ＭＳ Ｐゴシック"/>
      <family val="3"/>
      <charset val="128"/>
    </font>
    <font>
      <sz val="9"/>
      <color indexed="81"/>
      <name val="MS P ゴシック"/>
      <family val="3"/>
      <charset val="128"/>
    </font>
    <font>
      <sz val="11"/>
      <color indexed="81"/>
      <name val="MS P ゴシック"/>
      <family val="3"/>
      <charset val="128"/>
    </font>
    <font>
      <sz val="16"/>
      <color indexed="81"/>
      <name val="MS P 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8"/>
      <color theme="1"/>
      <name val="ＭＳ Ｐゴシック"/>
      <family val="3"/>
      <charset val="128"/>
    </font>
    <font>
      <sz val="12"/>
      <color indexed="81"/>
      <name val="MS P ゴシック"/>
      <family val="3"/>
      <charset val="128"/>
    </font>
    <font>
      <b/>
      <sz val="11"/>
      <color theme="1"/>
      <name val="ＭＳ Ｐゴシック"/>
      <family val="3"/>
      <charset val="128"/>
    </font>
    <font>
      <sz val="11"/>
      <color theme="0"/>
      <name val="ＭＳ Ｐゴシック"/>
      <family val="3"/>
      <charset val="128"/>
    </font>
    <font>
      <sz val="11"/>
      <name val="ＭＳ Ｐゴシック"/>
      <family val="3"/>
      <charset val="128"/>
    </font>
    <font>
      <sz val="12"/>
      <name val="ＭＳ Ｐゴシック"/>
      <family val="3"/>
      <charset val="128"/>
    </font>
    <font>
      <b/>
      <sz val="16"/>
      <color theme="1"/>
      <name val="ＭＳ Ｐ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2"/>
      <charset val="128"/>
    </font>
    <font>
      <sz val="18"/>
      <name val="游ゴシック"/>
      <family val="3"/>
      <charset val="128"/>
    </font>
    <font>
      <sz val="11"/>
      <name val="游ゴシック"/>
      <family val="3"/>
      <charset val="128"/>
    </font>
    <font>
      <sz val="6"/>
      <name val="游ゴシック"/>
      <family val="2"/>
      <charset val="128"/>
    </font>
    <font>
      <sz val="14"/>
      <name val="游ゴシック"/>
      <family val="3"/>
      <charset val="128"/>
    </font>
    <font>
      <b/>
      <sz val="14"/>
      <name val="游ゴシック"/>
      <family val="3"/>
      <charset val="128"/>
    </font>
    <font>
      <b/>
      <sz val="18"/>
      <name val="游ゴシック"/>
      <family val="3"/>
      <charset val="128"/>
    </font>
    <font>
      <sz val="11"/>
      <name val="游ゴシック"/>
      <family val="2"/>
      <charset val="128"/>
    </font>
    <font>
      <sz val="10"/>
      <name val="游ゴシック"/>
      <family val="3"/>
      <charset val="128"/>
    </font>
    <font>
      <sz val="11"/>
      <name val="ＭＳ Ｐゴシック"/>
      <family val="2"/>
      <charset val="128"/>
      <scheme val="minor"/>
    </font>
    <font>
      <b/>
      <sz val="11"/>
      <name val="游ゴシック"/>
      <family val="3"/>
      <charset val="128"/>
    </font>
    <font>
      <b/>
      <sz val="11"/>
      <name val="ＭＳ Ｐゴシック"/>
      <family val="3"/>
      <charset val="128"/>
      <scheme val="major"/>
    </font>
    <font>
      <b/>
      <sz val="8"/>
      <name val="游ゴシック"/>
      <family val="3"/>
      <charset val="128"/>
    </font>
    <font>
      <b/>
      <sz val="10"/>
      <name val="游ゴシック"/>
      <family val="3"/>
      <charset val="128"/>
    </font>
    <font>
      <sz val="24"/>
      <color rgb="FF000000"/>
      <name val="游ゴシック"/>
      <family val="2"/>
      <charset val="128"/>
    </font>
    <font>
      <sz val="11"/>
      <name val="ＭＳ ゴシック"/>
      <family val="3"/>
      <charset val="128"/>
    </font>
    <font>
      <sz val="9"/>
      <name val="游ゴシック"/>
      <family val="2"/>
      <charset val="128"/>
    </font>
    <font>
      <sz val="7"/>
      <name val="游ゴシック"/>
      <family val="2"/>
      <charset val="128"/>
    </font>
    <font>
      <sz val="9"/>
      <name val="ＭＳ ゴシック"/>
      <family val="3"/>
      <charset val="128"/>
    </font>
    <font>
      <sz val="7"/>
      <name val="游ゴシック"/>
      <family val="3"/>
      <charset val="128"/>
    </font>
    <font>
      <sz val="9"/>
      <color rgb="FF000000"/>
      <name val="游ゴシック"/>
      <family val="2"/>
      <charset val="128"/>
    </font>
    <font>
      <sz val="9"/>
      <name val="游ゴシック"/>
      <family val="3"/>
      <charset val="128"/>
    </font>
    <font>
      <sz val="8"/>
      <color rgb="FF000000"/>
      <name val="游ゴシック"/>
      <family val="2"/>
      <charset val="128"/>
    </font>
    <font>
      <sz val="10"/>
      <name val="游ゴシック"/>
      <family val="2"/>
      <charset val="128"/>
    </font>
    <font>
      <sz val="8"/>
      <name val="ＭＳ ゴシック"/>
      <family val="3"/>
      <charset val="128"/>
    </font>
    <font>
      <sz val="16"/>
      <color theme="1"/>
      <name val="游ゴシック"/>
      <family val="2"/>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1">
    <xf numFmtId="0" fontId="0" fillId="0" borderId="0">
      <alignment vertical="center"/>
    </xf>
  </cellStyleXfs>
  <cellXfs count="395">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left" vertical="center"/>
    </xf>
    <xf numFmtId="176" fontId="3" fillId="0" borderId="3" xfId="0" applyNumberFormat="1"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Fill="1">
      <alignment vertical="center"/>
    </xf>
    <xf numFmtId="49" fontId="5" fillId="0" borderId="0" xfId="0" applyNumberFormat="1" applyFont="1" applyFill="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9" xfId="0" applyFont="1" applyBorder="1" applyAlignment="1">
      <alignment horizontal="center" vertical="center" textRotation="255"/>
    </xf>
    <xf numFmtId="0" fontId="3" fillId="0" borderId="15" xfId="0" applyFont="1" applyBorder="1" applyAlignment="1">
      <alignment horizontal="center" vertical="center"/>
    </xf>
    <xf numFmtId="0" fontId="3" fillId="0" borderId="19" xfId="0" applyFont="1" applyBorder="1" applyAlignment="1">
      <alignment horizontal="right" vertical="center"/>
    </xf>
    <xf numFmtId="176" fontId="3" fillId="0" borderId="19" xfId="0" applyNumberFormat="1" applyFont="1" applyBorder="1" applyAlignment="1">
      <alignment horizontal="center" vertical="center"/>
    </xf>
    <xf numFmtId="0" fontId="3" fillId="0" borderId="20"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15" fillId="0" borderId="0" xfId="0" applyFont="1">
      <alignment vertical="center"/>
    </xf>
    <xf numFmtId="0" fontId="11" fillId="0" borderId="0" xfId="0" applyFont="1" applyFill="1" applyBorder="1" applyAlignment="1">
      <alignment vertical="center"/>
    </xf>
    <xf numFmtId="0" fontId="10" fillId="0" borderId="0" xfId="0" applyFont="1" applyFill="1" applyAlignment="1">
      <alignment vertical="center"/>
    </xf>
    <xf numFmtId="0" fontId="2" fillId="0" borderId="0" xfId="0" applyFont="1" applyBorder="1" applyAlignme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177" fontId="17" fillId="2" borderId="2" xfId="0" applyNumberFormat="1" applyFont="1" applyFill="1" applyBorder="1" applyAlignment="1">
      <alignment vertical="center"/>
    </xf>
    <xf numFmtId="177" fontId="17" fillId="2" borderId="18" xfId="0" applyNumberFormat="1" applyFont="1" applyFill="1" applyBorder="1" applyAlignment="1">
      <alignment vertical="center"/>
    </xf>
    <xf numFmtId="0" fontId="11" fillId="0" borderId="0" xfId="0" applyFont="1" applyAlignment="1">
      <alignment horizontal="left" vertical="center"/>
    </xf>
    <xf numFmtId="0" fontId="10" fillId="0" borderId="0" xfId="0" applyFont="1" applyFill="1" applyAlignment="1">
      <alignment horizontal="left" vertical="center"/>
    </xf>
    <xf numFmtId="0" fontId="4" fillId="0" borderId="0" xfId="0" applyFont="1" applyAlignment="1">
      <alignment horizontal="left" vertical="center"/>
    </xf>
    <xf numFmtId="0" fontId="3" fillId="0" borderId="0" xfId="0" applyFont="1" applyBorder="1">
      <alignment vertical="center"/>
    </xf>
    <xf numFmtId="0" fontId="4" fillId="0" borderId="0" xfId="0" applyFont="1">
      <alignment vertical="center"/>
    </xf>
    <xf numFmtId="0" fontId="18" fillId="0" borderId="0" xfId="0" applyFont="1">
      <alignment vertical="center"/>
    </xf>
    <xf numFmtId="0" fontId="3" fillId="0" borderId="0" xfId="0" applyFont="1" applyBorder="1" applyAlignment="1">
      <alignment horizontal="left" vertical="center"/>
    </xf>
    <xf numFmtId="0" fontId="4" fillId="0" borderId="0" xfId="0" applyFont="1" applyBorder="1">
      <alignment vertical="center"/>
    </xf>
    <xf numFmtId="0" fontId="4" fillId="0" borderId="35" xfId="0" applyFont="1" applyBorder="1">
      <alignment vertical="center"/>
    </xf>
    <xf numFmtId="0" fontId="4" fillId="0" borderId="24" xfId="0" applyFont="1" applyBorder="1">
      <alignment vertical="center"/>
    </xf>
    <xf numFmtId="0" fontId="4" fillId="0" borderId="37" xfId="0" applyFont="1" applyBorder="1">
      <alignment vertical="center"/>
    </xf>
    <xf numFmtId="0" fontId="4" fillId="0" borderId="2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Alignment="1">
      <alignment horizontal="right" vertical="center"/>
    </xf>
    <xf numFmtId="0" fontId="4" fillId="0" borderId="23" xfId="0" applyFont="1" applyBorder="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25" xfId="0" applyFont="1" applyBorder="1">
      <alignment vertical="center"/>
    </xf>
    <xf numFmtId="0" fontId="4" fillId="0" borderId="20" xfId="0" applyFont="1" applyBorder="1">
      <alignment vertical="center"/>
    </xf>
    <xf numFmtId="0" fontId="4" fillId="0" borderId="19" xfId="0" applyFont="1" applyBorder="1">
      <alignment vertical="center"/>
    </xf>
    <xf numFmtId="0" fontId="4" fillId="0" borderId="22" xfId="0" applyFont="1" applyBorder="1">
      <alignment vertical="center"/>
    </xf>
    <xf numFmtId="0" fontId="4" fillId="0" borderId="0" xfId="0" applyFont="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12" fillId="0" borderId="0" xfId="0" applyFont="1" applyAlignment="1">
      <alignment vertical="center" wrapText="1"/>
    </xf>
    <xf numFmtId="0" fontId="11" fillId="0" borderId="0" xfId="0" applyFont="1" applyAlignment="1">
      <alignment vertical="center"/>
    </xf>
    <xf numFmtId="0" fontId="3" fillId="0" borderId="47" xfId="0" applyFont="1" applyBorder="1">
      <alignment vertical="center"/>
    </xf>
    <xf numFmtId="0" fontId="4" fillId="0" borderId="48" xfId="0" applyFont="1" applyBorder="1" applyAlignment="1">
      <alignment vertical="center"/>
    </xf>
    <xf numFmtId="0" fontId="4" fillId="0" borderId="23" xfId="0" applyFont="1" applyFill="1" applyBorder="1" applyAlignment="1">
      <alignment horizontal="center" vertical="center"/>
    </xf>
    <xf numFmtId="0" fontId="10" fillId="0" borderId="0" xfId="0" applyFont="1" applyFill="1" applyAlignment="1">
      <alignment horizontal="left" vertical="center"/>
    </xf>
    <xf numFmtId="0" fontId="11" fillId="0" borderId="0" xfId="0" applyFont="1" applyAlignment="1">
      <alignment horizontal="left" vertical="center"/>
    </xf>
    <xf numFmtId="0" fontId="14" fillId="3" borderId="0" xfId="0" applyFont="1" applyFill="1" applyBorder="1" applyAlignment="1">
      <alignment horizontal="center" vertical="center"/>
    </xf>
    <xf numFmtId="0" fontId="3" fillId="0" borderId="0" xfId="0" applyFont="1" applyAlignment="1" applyProtection="1">
      <alignment horizontal="left" vertical="center"/>
      <protection locked="0"/>
    </xf>
    <xf numFmtId="0" fontId="16" fillId="0" borderId="15" xfId="0" applyFont="1" applyBorder="1" applyAlignment="1">
      <alignment horizontal="center" vertical="center"/>
    </xf>
    <xf numFmtId="0" fontId="16" fillId="0" borderId="3" xfId="0" applyFont="1" applyBorder="1" applyAlignment="1">
      <alignment horizontal="right" vertical="center"/>
    </xf>
    <xf numFmtId="176" fontId="16" fillId="0" borderId="3" xfId="0" applyNumberFormat="1" applyFont="1" applyBorder="1" applyAlignment="1">
      <alignment horizontal="center" vertical="center"/>
    </xf>
    <xf numFmtId="0" fontId="16" fillId="0" borderId="4" xfId="0" applyFont="1" applyBorder="1" applyAlignment="1">
      <alignment horizontal="left" vertical="center"/>
    </xf>
    <xf numFmtId="0" fontId="3" fillId="0" borderId="17" xfId="0" applyFont="1" applyBorder="1" applyAlignment="1">
      <alignment horizontal="center" vertical="center"/>
    </xf>
    <xf numFmtId="0" fontId="20" fillId="0" borderId="0" xfId="0" applyFont="1" applyFill="1" applyBorder="1">
      <alignment vertical="center"/>
    </xf>
    <xf numFmtId="0" fontId="4" fillId="0" borderId="47" xfId="0" applyFont="1" applyBorder="1" applyAlignment="1">
      <alignment vertical="center"/>
    </xf>
    <xf numFmtId="0" fontId="4" fillId="0" borderId="26"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21" fillId="0" borderId="0" xfId="0" applyFont="1">
      <alignment vertical="center"/>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8" fillId="0" borderId="0" xfId="0" applyFont="1">
      <alignment vertical="center"/>
    </xf>
    <xf numFmtId="0" fontId="21" fillId="0" borderId="0" xfId="0" applyFont="1" applyAlignment="1">
      <alignment horizontal="center" vertical="center"/>
    </xf>
    <xf numFmtId="0" fontId="28" fillId="0" borderId="62" xfId="0" applyFont="1" applyBorder="1" applyAlignment="1">
      <alignment horizontal="center" vertical="center" textRotation="255" shrinkToFit="1"/>
    </xf>
    <xf numFmtId="0" fontId="23" fillId="0" borderId="53"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5" fillId="0" borderId="0" xfId="0" applyFont="1" applyAlignment="1">
      <alignment vertical="center" textRotation="180"/>
    </xf>
    <xf numFmtId="0" fontId="38" fillId="0" borderId="10" xfId="0" applyFont="1" applyBorder="1" applyAlignment="1">
      <alignment horizontal="left" vertical="center" wrapText="1" shrinkToFit="1"/>
    </xf>
    <xf numFmtId="0" fontId="41" fillId="0" borderId="0" xfId="0" applyFont="1" applyAlignment="1">
      <alignment vertical="center" wrapText="1"/>
    </xf>
    <xf numFmtId="57" fontId="43" fillId="0" borderId="0" xfId="0" applyNumberFormat="1" applyFont="1" applyAlignment="1">
      <alignment vertical="center" wrapText="1"/>
    </xf>
    <xf numFmtId="0" fontId="43" fillId="0" borderId="0" xfId="0" applyFont="1" applyAlignment="1">
      <alignment vertical="center" wrapText="1"/>
    </xf>
    <xf numFmtId="0" fontId="40" fillId="0" borderId="18" xfId="0" applyFont="1" applyBorder="1" applyAlignment="1">
      <alignment horizontal="left" vertical="center" wrapText="1" shrinkToFit="1"/>
    </xf>
    <xf numFmtId="0" fontId="40" fillId="0" borderId="54" xfId="0" applyFont="1" applyBorder="1" applyAlignment="1">
      <alignment horizontal="left" vertical="center" wrapText="1" shrinkToFit="1"/>
    </xf>
    <xf numFmtId="0" fontId="40" fillId="0" borderId="6"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40" fillId="0" borderId="6" xfId="0" applyFont="1" applyBorder="1" applyAlignment="1">
      <alignment vertical="center" wrapText="1" shrinkToFit="1"/>
    </xf>
    <xf numFmtId="0" fontId="40" fillId="0" borderId="2" xfId="0" applyFont="1" applyBorder="1" applyAlignment="1">
      <alignment vertical="center" wrapText="1" shrinkToFit="1"/>
    </xf>
    <xf numFmtId="0" fontId="40" fillId="0" borderId="49" xfId="0" applyFont="1" applyBorder="1" applyAlignment="1">
      <alignment horizontal="left" vertical="center" wrapText="1"/>
    </xf>
    <xf numFmtId="0" fontId="42" fillId="0" borderId="2" xfId="0" applyFont="1" applyBorder="1" applyAlignment="1">
      <alignment horizontal="left" vertical="center" wrapText="1"/>
    </xf>
    <xf numFmtId="0" fontId="40" fillId="0" borderId="2" xfId="0" applyFont="1" applyBorder="1" applyAlignment="1">
      <alignment horizontal="left" vertical="center" wrapText="1"/>
    </xf>
    <xf numFmtId="0" fontId="42" fillId="0" borderId="18" xfId="0" applyFont="1" applyBorder="1" applyAlignment="1">
      <alignment horizontal="left" vertical="center" wrapText="1" shrinkToFit="1"/>
    </xf>
    <xf numFmtId="57" fontId="41" fillId="0" borderId="0" xfId="0" applyNumberFormat="1" applyFont="1" applyAlignment="1">
      <alignment vertical="center" wrapText="1"/>
    </xf>
    <xf numFmtId="0" fontId="40" fillId="0" borderId="69" xfId="0" applyFont="1" applyBorder="1" applyAlignment="1">
      <alignment horizontal="left" vertical="center" wrapText="1" shrinkToFit="1"/>
    </xf>
    <xf numFmtId="0" fontId="40" fillId="0" borderId="71" xfId="0" applyFont="1" applyBorder="1" applyAlignment="1">
      <alignment horizontal="left" vertical="center" wrapText="1" shrinkToFit="1"/>
    </xf>
    <xf numFmtId="0" fontId="21" fillId="0" borderId="35" xfId="0" applyFont="1" applyBorder="1">
      <alignment vertical="center"/>
    </xf>
    <xf numFmtId="0" fontId="40" fillId="0" borderId="72" xfId="0" applyFont="1" applyBorder="1" applyAlignment="1">
      <alignment horizontal="left" vertical="center" wrapText="1" shrinkToFit="1"/>
    </xf>
    <xf numFmtId="0" fontId="40" fillId="0" borderId="45" xfId="0" applyFont="1" applyBorder="1" applyAlignment="1">
      <alignment horizontal="left" vertical="center" wrapText="1" shrinkToFit="1"/>
    </xf>
    <xf numFmtId="0" fontId="46" fillId="0" borderId="0" xfId="0" applyFont="1">
      <alignment vertical="center"/>
    </xf>
    <xf numFmtId="0" fontId="14" fillId="3" borderId="0" xfId="0" applyFont="1" applyFill="1" applyBorder="1" applyAlignment="1">
      <alignment vertical="center"/>
    </xf>
    <xf numFmtId="0" fontId="4" fillId="0" borderId="51" xfId="0" applyFont="1" applyBorder="1">
      <alignment vertical="center"/>
    </xf>
    <xf numFmtId="0" fontId="4" fillId="0" borderId="61" xfId="0" applyFont="1" applyBorder="1">
      <alignment vertical="center"/>
    </xf>
    <xf numFmtId="0" fontId="4" fillId="0" borderId="21" xfId="0" applyFont="1" applyBorder="1">
      <alignment vertical="center"/>
    </xf>
    <xf numFmtId="0" fontId="4" fillId="0" borderId="18" xfId="0" applyFont="1" applyBorder="1">
      <alignment vertical="center"/>
    </xf>
    <xf numFmtId="0" fontId="4" fillId="0" borderId="19" xfId="0" quotePrefix="1" applyFont="1" applyBorder="1">
      <alignment vertical="center"/>
    </xf>
    <xf numFmtId="0" fontId="4" fillId="0" borderId="35" xfId="0" applyFont="1" applyBorder="1" applyAlignment="1">
      <alignment vertical="center"/>
    </xf>
    <xf numFmtId="0" fontId="4" fillId="0" borderId="24"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46" xfId="0" applyFont="1" applyBorder="1" applyAlignment="1">
      <alignment vertical="center"/>
    </xf>
    <xf numFmtId="0" fontId="4" fillId="0" borderId="45" xfId="0" applyFont="1" applyBorder="1" applyAlignment="1">
      <alignment vertical="center"/>
    </xf>
    <xf numFmtId="0" fontId="4" fillId="0" borderId="36" xfId="0" applyFont="1" applyBorder="1" applyAlignment="1">
      <alignment vertical="center"/>
    </xf>
    <xf numFmtId="0" fontId="4" fillId="0" borderId="25" xfId="0" applyFont="1" applyBorder="1" applyAlignment="1">
      <alignment vertical="center"/>
    </xf>
    <xf numFmtId="0" fontId="4" fillId="0" borderId="44" xfId="0" applyFont="1" applyBorder="1" applyAlignment="1">
      <alignment vertical="center"/>
    </xf>
    <xf numFmtId="0" fontId="44" fillId="0" borderId="6" xfId="0" applyFont="1" applyBorder="1" applyAlignment="1">
      <alignment horizontal="left" vertical="center" wrapText="1" shrinkToFit="1"/>
    </xf>
    <xf numFmtId="0" fontId="44" fillId="0" borderId="8" xfId="0" applyFont="1" applyBorder="1" applyAlignment="1">
      <alignment horizontal="left" vertical="center" wrapText="1" shrinkToFit="1"/>
    </xf>
    <xf numFmtId="0" fontId="22" fillId="0" borderId="24" xfId="0" applyFont="1" applyBorder="1" applyAlignment="1">
      <alignment horizontal="center" vertical="center"/>
    </xf>
    <xf numFmtId="0" fontId="25" fillId="0" borderId="60" xfId="0" applyFont="1" applyBorder="1" applyAlignment="1">
      <alignment horizontal="left" vertical="center" wrapText="1"/>
    </xf>
    <xf numFmtId="0" fontId="25" fillId="0" borderId="52" xfId="0" applyFont="1" applyBorder="1" applyAlignment="1">
      <alignment horizontal="left" vertical="center"/>
    </xf>
    <xf numFmtId="0" fontId="25" fillId="0" borderId="61" xfId="0" applyFont="1" applyBorder="1" applyAlignment="1">
      <alignment horizontal="left" vertical="center"/>
    </xf>
    <xf numFmtId="0" fontId="25" fillId="0" borderId="60"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61" xfId="0" applyFont="1" applyBorder="1" applyAlignment="1">
      <alignment horizontal="center" vertical="center" wrapText="1"/>
    </xf>
    <xf numFmtId="0" fontId="28" fillId="0" borderId="55"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16" xfId="0" applyFont="1" applyBorder="1" applyAlignment="1">
      <alignment horizontal="left" vertical="center" wrapText="1"/>
    </xf>
    <xf numFmtId="0" fontId="45" fillId="0" borderId="9" xfId="0" applyFont="1" applyBorder="1" applyAlignment="1">
      <alignment horizontal="center" vertical="center" textRotation="255" wrapText="1"/>
    </xf>
    <xf numFmtId="0" fontId="45" fillId="0" borderId="66" xfId="0" applyFont="1" applyBorder="1" applyAlignment="1">
      <alignment horizontal="center" vertical="center" textRotation="255" wrapText="1"/>
    </xf>
    <xf numFmtId="0" fontId="23" fillId="0" borderId="10" xfId="0" applyFont="1" applyBorder="1" applyAlignment="1">
      <alignment horizontal="left" vertical="center" wrapText="1" shrinkToFit="1"/>
    </xf>
    <xf numFmtId="0" fontId="23" fillId="0" borderId="12" xfId="0" applyFont="1" applyBorder="1" applyAlignment="1">
      <alignment horizontal="left" vertical="center" shrinkToFit="1"/>
    </xf>
    <xf numFmtId="0" fontId="34" fillId="0" borderId="49" xfId="0" applyFont="1" applyBorder="1" applyAlignment="1">
      <alignment horizontal="left" vertical="center" wrapText="1"/>
    </xf>
    <xf numFmtId="0" fontId="34" fillId="0" borderId="26" xfId="0" applyFont="1" applyBorder="1" applyAlignment="1">
      <alignment horizontal="left" vertical="center" wrapText="1"/>
    </xf>
    <xf numFmtId="0" fontId="34" fillId="0" borderId="50" xfId="0" applyFont="1" applyBorder="1" applyAlignment="1">
      <alignment horizontal="left" vertical="center" wrapText="1"/>
    </xf>
    <xf numFmtId="0" fontId="23" fillId="0" borderId="6" xfId="0" applyFont="1" applyBorder="1" applyAlignment="1">
      <alignment horizontal="left" vertical="center" wrapText="1" shrinkToFit="1"/>
    </xf>
    <xf numFmtId="0" fontId="23" fillId="0" borderId="8" xfId="0" applyFont="1" applyBorder="1" applyAlignment="1">
      <alignment horizontal="left" vertical="center" shrinkToFi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34" fillId="0" borderId="22" xfId="0" applyFont="1" applyBorder="1" applyAlignment="1">
      <alignment horizontal="left" vertical="center" wrapText="1"/>
    </xf>
    <xf numFmtId="0" fontId="23" fillId="0" borderId="18" xfId="0" applyFont="1" applyBorder="1" applyAlignment="1">
      <alignment horizontal="left" vertical="center" wrapText="1" shrinkToFit="1"/>
    </xf>
    <xf numFmtId="0" fontId="23" fillId="0" borderId="20" xfId="0" applyFont="1" applyBorder="1" applyAlignment="1">
      <alignment horizontal="left" vertical="center" wrapText="1" shrinkToFit="1"/>
    </xf>
    <xf numFmtId="0" fontId="36" fillId="0" borderId="9" xfId="0" applyFont="1" applyBorder="1" applyAlignment="1">
      <alignment horizontal="center" vertical="center" textRotation="255" shrinkToFit="1"/>
    </xf>
    <xf numFmtId="0" fontId="36" fillId="0" borderId="66" xfId="0" applyFont="1" applyBorder="1" applyAlignment="1">
      <alignment horizontal="center" vertical="center" textRotation="255" shrinkToFit="1"/>
    </xf>
    <xf numFmtId="0" fontId="36" fillId="0" borderId="70" xfId="0" applyFont="1" applyBorder="1" applyAlignment="1">
      <alignment horizontal="center" vertical="center" textRotation="255" shrinkToFit="1"/>
    </xf>
    <xf numFmtId="0" fontId="37" fillId="0" borderId="10" xfId="0" applyFont="1" applyBorder="1" applyAlignment="1">
      <alignment horizontal="left" vertical="center" wrapText="1" shrinkToFit="1"/>
    </xf>
    <xf numFmtId="0" fontId="37" fillId="0" borderId="12" xfId="0" applyFont="1" applyBorder="1" applyAlignment="1">
      <alignment horizontal="left" vertical="center" wrapText="1" shrinkToFit="1"/>
    </xf>
    <xf numFmtId="0" fontId="39" fillId="0" borderId="65" xfId="0" applyFont="1" applyBorder="1" applyAlignment="1">
      <alignment horizontal="center" vertical="center" textRotation="255" wrapText="1" shrinkToFit="1"/>
    </xf>
    <xf numFmtId="0" fontId="39" fillId="0" borderId="68" xfId="0" applyFont="1" applyBorder="1" applyAlignment="1">
      <alignment horizontal="center" vertical="center" textRotation="255" wrapText="1" shrinkToFit="1"/>
    </xf>
    <xf numFmtId="0" fontId="39" fillId="0" borderId="46" xfId="0" applyFont="1" applyBorder="1" applyAlignment="1">
      <alignment horizontal="center" vertical="center" textRotation="255" wrapText="1" shrinkToFit="1"/>
    </xf>
    <xf numFmtId="0" fontId="39" fillId="0" borderId="73" xfId="0" applyFont="1" applyBorder="1" applyAlignment="1">
      <alignment horizontal="center" vertical="center" textRotation="255" wrapText="1" shrinkToFit="1"/>
    </xf>
    <xf numFmtId="0" fontId="40" fillId="0" borderId="57" xfId="0" applyFont="1" applyBorder="1" applyAlignment="1">
      <alignment horizontal="left" vertical="center" wrapText="1" shrinkToFit="1"/>
    </xf>
    <xf numFmtId="0" fontId="40" fillId="0" borderId="56" xfId="0" applyFont="1" applyBorder="1" applyAlignment="1">
      <alignment horizontal="left" vertical="center" wrapText="1" shrinkToFit="1"/>
    </xf>
    <xf numFmtId="0" fontId="40" fillId="0" borderId="58" xfId="0" applyFont="1" applyBorder="1" applyAlignment="1">
      <alignment horizontal="left" vertical="center" wrapText="1" shrinkToFi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23" xfId="0" applyFont="1" applyBorder="1" applyAlignment="1">
      <alignment horizontal="left" vertical="center" wrapText="1"/>
    </xf>
    <xf numFmtId="0" fontId="28" fillId="0" borderId="6" xfId="0" applyFont="1" applyBorder="1" applyAlignment="1">
      <alignment horizontal="left" vertical="center" wrapText="1" shrinkToFit="1"/>
    </xf>
    <xf numFmtId="0" fontId="28" fillId="0" borderId="8" xfId="0" applyFont="1" applyBorder="1" applyAlignment="1">
      <alignment horizontal="left" vertical="center" wrapText="1" shrinkToFit="1"/>
    </xf>
    <xf numFmtId="0" fontId="42" fillId="0" borderId="67" xfId="0" applyFont="1" applyBorder="1" applyAlignment="1">
      <alignment horizontal="left" vertical="center" wrapText="1" shrinkToFit="1"/>
    </xf>
    <xf numFmtId="0" fontId="42" fillId="0" borderId="69" xfId="0" applyFont="1" applyBorder="1" applyAlignment="1">
      <alignment horizontal="left" vertical="center" wrapText="1" shrinkToFit="1"/>
    </xf>
    <xf numFmtId="0" fontId="29" fillId="0" borderId="6"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8" fillId="0" borderId="66" xfId="0" applyFont="1" applyBorder="1" applyAlignment="1">
      <alignment horizontal="center" vertical="center" textRotation="255" wrapText="1"/>
    </xf>
    <xf numFmtId="0" fontId="28" fillId="0" borderId="70" xfId="0" applyFont="1" applyBorder="1" applyAlignment="1">
      <alignment horizontal="center" vertical="center" textRotation="255" wrapText="1"/>
    </xf>
    <xf numFmtId="0" fontId="29" fillId="0" borderId="10" xfId="0" applyFont="1" applyBorder="1" applyAlignment="1">
      <alignment horizontal="left" vertical="center" wrapText="1"/>
    </xf>
    <xf numFmtId="0" fontId="29" fillId="0" borderId="12" xfId="0" applyFont="1" applyBorder="1" applyAlignment="1">
      <alignment horizontal="left" vertical="center" wrapText="1"/>
    </xf>
    <xf numFmtId="0" fontId="23" fillId="0" borderId="6" xfId="0" applyFont="1" applyBorder="1" applyAlignment="1">
      <alignment horizontal="left" vertical="center" wrapText="1"/>
    </xf>
    <xf numFmtId="0" fontId="23" fillId="0" borderId="8" xfId="0" applyFont="1" applyBorder="1" applyAlignment="1">
      <alignment horizontal="left" vertical="center"/>
    </xf>
    <xf numFmtId="0" fontId="39" fillId="0" borderId="9" xfId="0" applyFont="1" applyBorder="1" applyAlignment="1">
      <alignment horizontal="center" vertical="center" textRotation="255" wrapText="1"/>
    </xf>
    <xf numFmtId="0" fontId="39" fillId="0" borderId="66" xfId="0" applyFont="1" applyBorder="1" applyAlignment="1">
      <alignment horizontal="center" vertical="center" textRotation="255" wrapText="1"/>
    </xf>
    <xf numFmtId="0" fontId="29" fillId="0" borderId="10" xfId="0" applyFont="1" applyBorder="1" applyAlignment="1">
      <alignment horizontal="left" vertical="center" wrapText="1" shrinkToFit="1"/>
    </xf>
    <xf numFmtId="0" fontId="29" fillId="0" borderId="12" xfId="0" applyFont="1" applyBorder="1" applyAlignment="1">
      <alignment horizontal="left" vertical="center" wrapText="1" shrinkToFit="1"/>
    </xf>
    <xf numFmtId="0" fontId="29" fillId="0" borderId="8" xfId="0" applyFont="1" applyBorder="1" applyAlignment="1">
      <alignment horizontal="left" vertical="center" shrinkToFit="1"/>
    </xf>
    <xf numFmtId="0" fontId="23" fillId="0" borderId="18" xfId="0" applyFont="1" applyBorder="1" applyAlignment="1">
      <alignment horizontal="left" vertical="center" wrapText="1"/>
    </xf>
    <xf numFmtId="0" fontId="23" fillId="0" borderId="20" xfId="0" applyFont="1" applyBorder="1" applyAlignment="1">
      <alignment horizontal="left" vertical="center" wrapText="1"/>
    </xf>
    <xf numFmtId="0" fontId="23" fillId="0" borderId="54" xfId="0" applyFont="1" applyBorder="1" applyAlignment="1">
      <alignment horizontal="left" vertical="center" wrapText="1"/>
    </xf>
    <xf numFmtId="0" fontId="23" fillId="0" borderId="5" xfId="0" applyFont="1" applyBorder="1" applyAlignment="1">
      <alignment horizontal="left" vertical="center" wrapText="1"/>
    </xf>
    <xf numFmtId="0" fontId="23" fillId="0" borderId="44" xfId="0" applyFont="1" applyBorder="1" applyAlignment="1">
      <alignment horizontal="left" vertical="center" wrapText="1"/>
    </xf>
    <xf numFmtId="0" fontId="23" fillId="0" borderId="25" xfId="0" applyFont="1" applyBorder="1" applyAlignment="1">
      <alignment horizontal="left" vertical="center" wrapText="1"/>
    </xf>
    <xf numFmtId="0" fontId="43" fillId="0" borderId="0" xfId="0" applyFont="1" applyAlignment="1">
      <alignment wrapText="1"/>
    </xf>
    <xf numFmtId="0" fontId="21" fillId="0" borderId="0" xfId="0" applyFont="1" applyAlignment="1"/>
    <xf numFmtId="0" fontId="45" fillId="0" borderId="70" xfId="0" applyFont="1" applyBorder="1" applyAlignment="1">
      <alignment horizontal="center" vertical="center" textRotation="255" wrapText="1"/>
    </xf>
    <xf numFmtId="0" fontId="23" fillId="0" borderId="49" xfId="0" applyFont="1" applyBorder="1" applyAlignment="1">
      <alignment horizontal="left" vertical="center" wrapText="1"/>
    </xf>
    <xf numFmtId="0" fontId="23" fillId="0" borderId="48"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9" xfId="0" applyFont="1" applyBorder="1" applyAlignment="1">
      <alignment horizontal="left" vertical="center" wrapText="1"/>
    </xf>
    <xf numFmtId="0" fontId="23" fillId="0" borderId="2"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3" fillId="0" borderId="59" xfId="0" applyFont="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0" xfId="0" applyFont="1" applyAlignment="1">
      <alignment horizontal="left" vertical="center"/>
    </xf>
    <xf numFmtId="0" fontId="17" fillId="2" borderId="18"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16" fillId="2" borderId="18"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12" fillId="0" borderId="0" xfId="0" applyFont="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1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47" xfId="0" applyFont="1" applyFill="1" applyBorder="1" applyAlignment="1" applyProtection="1">
      <alignment horizontal="center" vertical="center" textRotation="255"/>
      <protection locked="0"/>
    </xf>
    <xf numFmtId="0" fontId="4" fillId="0" borderId="48" xfId="0" applyFont="1" applyFill="1" applyBorder="1" applyAlignment="1" applyProtection="1">
      <alignment horizontal="center" vertical="center" textRotation="255"/>
      <protection locked="0"/>
    </xf>
    <xf numFmtId="0" fontId="4" fillId="0" borderId="34" xfId="0" applyFont="1" applyFill="1" applyBorder="1" applyAlignment="1" applyProtection="1">
      <alignment horizontal="center" vertical="center" textRotation="255"/>
      <protection locked="0"/>
    </xf>
    <xf numFmtId="0" fontId="4" fillId="0" borderId="46" xfId="0" applyFont="1" applyFill="1" applyBorder="1" applyAlignment="1" applyProtection="1">
      <alignment horizontal="center" vertical="center" textRotation="255"/>
      <protection locked="0"/>
    </xf>
    <xf numFmtId="0" fontId="4" fillId="0" borderId="36" xfId="0" applyFont="1" applyFill="1" applyBorder="1" applyAlignment="1" applyProtection="1">
      <alignment horizontal="center" vertical="center" textRotation="255"/>
      <protection locked="0"/>
    </xf>
    <xf numFmtId="0" fontId="4" fillId="0" borderId="25" xfId="0" applyFont="1" applyFill="1" applyBorder="1" applyAlignment="1" applyProtection="1">
      <alignment horizontal="center" vertical="center" textRotation="255"/>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4" fillId="2" borderId="49"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48" xfId="0" applyFont="1" applyFill="1" applyBorder="1" applyAlignment="1" applyProtection="1">
      <alignment horizontal="left" vertical="top" wrapText="1"/>
      <protection locked="0"/>
    </xf>
    <xf numFmtId="0" fontId="4" fillId="2" borderId="45"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46"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9" xfId="0" applyFont="1" applyBorder="1" applyAlignment="1">
      <alignment horizontal="left" vertical="center" shrinkToFit="1"/>
    </xf>
    <xf numFmtId="0" fontId="17" fillId="2" borderId="45"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2" borderId="19" xfId="0" applyFont="1" applyFill="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17" fillId="2" borderId="49"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0" fontId="4" fillId="2" borderId="49"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48"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3" fillId="0" borderId="27"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54" xfId="0" applyFont="1" applyBorder="1" applyAlignment="1">
      <alignment horizontal="center" vertical="center"/>
    </xf>
    <xf numFmtId="0" fontId="3" fillId="0" borderId="41" xfId="0" applyFont="1" applyFill="1" applyBorder="1" applyAlignment="1">
      <alignment horizontal="left" vertical="center" shrinkToFit="1"/>
    </xf>
    <xf numFmtId="0" fontId="3" fillId="0" borderId="42"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Fill="1" applyBorder="1" applyAlignment="1">
      <alignment horizontal="left" vertical="center" shrinkToFit="1"/>
    </xf>
    <xf numFmtId="0" fontId="3" fillId="0" borderId="74" xfId="0" applyFont="1" applyFill="1" applyBorder="1" applyAlignment="1">
      <alignment horizontal="left" vertical="center" shrinkToFit="1"/>
    </xf>
    <xf numFmtId="0" fontId="3" fillId="0" borderId="75" xfId="0" applyFont="1" applyFill="1" applyBorder="1" applyAlignment="1">
      <alignment horizontal="left" vertical="center" shrinkToFit="1"/>
    </xf>
    <xf numFmtId="0" fontId="17" fillId="2" borderId="44"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7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3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4" fillId="2" borderId="3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9" fillId="2" borderId="34"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35" xfId="0" applyFont="1" applyFill="1" applyBorder="1" applyAlignment="1">
      <alignment horizontal="left" vertical="top" wrapText="1"/>
    </xf>
    <xf numFmtId="0" fontId="19" fillId="2" borderId="36" xfId="0" applyFont="1" applyFill="1" applyBorder="1" applyAlignment="1">
      <alignment horizontal="left" vertical="top" wrapText="1"/>
    </xf>
    <xf numFmtId="0" fontId="19" fillId="2" borderId="24" xfId="0" applyFont="1" applyFill="1" applyBorder="1" applyAlignment="1">
      <alignment horizontal="left" vertical="top" wrapText="1"/>
    </xf>
    <xf numFmtId="0" fontId="19" fillId="2" borderId="37" xfId="0" applyFont="1" applyFill="1" applyBorder="1" applyAlignment="1">
      <alignment horizontal="left" vertical="top" wrapText="1"/>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4" fillId="0" borderId="13" xfId="0" applyFont="1" applyBorder="1" applyAlignment="1">
      <alignment horizontal="center" vertical="center"/>
    </xf>
    <xf numFmtId="0" fontId="4" fillId="2" borderId="33"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4" fillId="0" borderId="24" xfId="0" applyFont="1" applyBorder="1" applyAlignment="1">
      <alignment horizontal="center" vertical="center"/>
    </xf>
    <xf numFmtId="0" fontId="11" fillId="0" borderId="3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21" xfId="0" applyFont="1" applyBorder="1" applyAlignment="1">
      <alignment horizontal="center" vertical="center"/>
    </xf>
    <xf numFmtId="0" fontId="4" fillId="0" borderId="2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26"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2" xfId="0" applyFont="1" applyBorder="1" applyAlignment="1">
      <alignment horizontal="center" vertical="center"/>
    </xf>
    <xf numFmtId="0" fontId="4" fillId="0" borderId="54" xfId="0" applyFont="1" applyBorder="1" applyAlignment="1">
      <alignment horizontal="center"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1266824</xdr:colOff>
      <xdr:row>5</xdr:row>
      <xdr:rowOff>19050</xdr:rowOff>
    </xdr:from>
    <xdr:to>
      <xdr:col>7</xdr:col>
      <xdr:colOff>2066924</xdr:colOff>
      <xdr:row>25</xdr:row>
      <xdr:rowOff>40216</xdr:rowOff>
    </xdr:to>
    <xdr:sp macro="" textlink="">
      <xdr:nvSpPr>
        <xdr:cNvPr id="2" name="角丸四角形 1">
          <a:extLst>
            <a:ext uri="{FF2B5EF4-FFF2-40B4-BE49-F238E27FC236}">
              <a16:creationId xmlns:a16="http://schemas.microsoft.com/office/drawing/2014/main" id="{00000000-0008-0000-0000-000008000000}"/>
            </a:ext>
          </a:extLst>
        </xdr:cNvPr>
        <xdr:cNvSpPr/>
      </xdr:nvSpPr>
      <xdr:spPr>
        <a:xfrm>
          <a:off x="5753099" y="1771650"/>
          <a:ext cx="2066925" cy="15689791"/>
        </a:xfrm>
        <a:prstGeom prst="roundRect">
          <a:avLst/>
        </a:prstGeom>
        <a:solidFill>
          <a:srgbClr val="92D050">
            <a:alpha val="26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endParaRPr kumimoji="1" lang="ja-JP" altLang="en-US" sz="4800" b="1" baseline="0">
            <a:solidFill>
              <a:schemeClr val="accent6">
                <a:lumMod val="75000"/>
                <a:alpha val="50000"/>
              </a:schemeClr>
            </a:solidFill>
          </a:endParaRPr>
        </a:p>
      </xdr:txBody>
    </xdr:sp>
    <xdr:clientData/>
  </xdr:twoCellAnchor>
  <xdr:twoCellAnchor>
    <xdr:from>
      <xdr:col>8</xdr:col>
      <xdr:colOff>21165</xdr:colOff>
      <xdr:row>5</xdr:row>
      <xdr:rowOff>10585</xdr:rowOff>
    </xdr:from>
    <xdr:to>
      <xdr:col>8</xdr:col>
      <xdr:colOff>2038350</xdr:colOff>
      <xdr:row>24</xdr:row>
      <xdr:rowOff>713953</xdr:rowOff>
    </xdr:to>
    <xdr:sp macro="" textlink="">
      <xdr:nvSpPr>
        <xdr:cNvPr id="3" name="角丸四角形 3">
          <a:extLst>
            <a:ext uri="{FF2B5EF4-FFF2-40B4-BE49-F238E27FC236}">
              <a16:creationId xmlns:a16="http://schemas.microsoft.com/office/drawing/2014/main" id="{00000000-0008-0000-0000-00000A000000}"/>
            </a:ext>
          </a:extLst>
        </xdr:cNvPr>
        <xdr:cNvSpPr/>
      </xdr:nvSpPr>
      <xdr:spPr>
        <a:xfrm>
          <a:off x="7841190" y="1763185"/>
          <a:ext cx="2017185" cy="15629043"/>
        </a:xfrm>
        <a:prstGeom prst="roundRect">
          <a:avLst/>
        </a:prstGeom>
        <a:solidFill>
          <a:srgbClr val="FFFF00">
            <a:alpha val="26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endParaRPr kumimoji="1" lang="ja-JP" altLang="en-US" sz="4000" b="1" baseline="0">
            <a:solidFill>
              <a:schemeClr val="accent2">
                <a:lumMod val="75000"/>
                <a:alpha val="50000"/>
              </a:schemeClr>
            </a:solidFill>
          </a:endParaRPr>
        </a:p>
      </xdr:txBody>
    </xdr:sp>
    <xdr:clientData/>
  </xdr:twoCellAnchor>
  <xdr:twoCellAnchor>
    <xdr:from>
      <xdr:col>8</xdr:col>
      <xdr:colOff>2057400</xdr:colOff>
      <xdr:row>5</xdr:row>
      <xdr:rowOff>0</xdr:rowOff>
    </xdr:from>
    <xdr:to>
      <xdr:col>9</xdr:col>
      <xdr:colOff>2059095</xdr:colOff>
      <xdr:row>24</xdr:row>
      <xdr:rowOff>730250</xdr:rowOff>
    </xdr:to>
    <xdr:sp macro="" textlink="">
      <xdr:nvSpPr>
        <xdr:cNvPr id="4" name="角丸四角形 3">
          <a:extLst>
            <a:ext uri="{FF2B5EF4-FFF2-40B4-BE49-F238E27FC236}">
              <a16:creationId xmlns:a16="http://schemas.microsoft.com/office/drawing/2014/main" id="{00000000-0008-0000-0000-00000F000000}"/>
            </a:ext>
          </a:extLst>
        </xdr:cNvPr>
        <xdr:cNvSpPr/>
      </xdr:nvSpPr>
      <xdr:spPr>
        <a:xfrm>
          <a:off x="9877425" y="1752600"/>
          <a:ext cx="2068620" cy="15655925"/>
        </a:xfrm>
        <a:prstGeom prst="roundRect">
          <a:avLst/>
        </a:prstGeom>
        <a:solidFill>
          <a:schemeClr val="tx2">
            <a:lumMod val="60000"/>
            <a:lumOff val="40000"/>
            <a:alpha val="26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endParaRPr kumimoji="1" lang="ja-JP" altLang="en-US" sz="4000" b="1" baseline="0">
            <a:solidFill>
              <a:schemeClr val="accent2">
                <a:lumMod val="75000"/>
                <a:alpha val="50000"/>
              </a:schemeClr>
            </a:solidFill>
          </a:endParaRPr>
        </a:p>
      </xdr:txBody>
    </xdr:sp>
    <xdr:clientData/>
  </xdr:twoCellAnchor>
  <xdr:twoCellAnchor>
    <xdr:from>
      <xdr:col>3</xdr:col>
      <xdr:colOff>958850</xdr:colOff>
      <xdr:row>6</xdr:row>
      <xdr:rowOff>438151</xdr:rowOff>
    </xdr:from>
    <xdr:to>
      <xdr:col>4</xdr:col>
      <xdr:colOff>142875</xdr:colOff>
      <xdr:row>7</xdr:row>
      <xdr:rowOff>66676</xdr:rowOff>
    </xdr:to>
    <xdr:sp macro="" textlink="">
      <xdr:nvSpPr>
        <xdr:cNvPr id="5" name="テキスト ボックス 4">
          <a:extLst>
            <a:ext uri="{FF2B5EF4-FFF2-40B4-BE49-F238E27FC236}">
              <a16:creationId xmlns:a16="http://schemas.microsoft.com/office/drawing/2014/main" id="{00000000-0008-0000-0000-000002000000}"/>
            </a:ext>
          </a:extLst>
        </xdr:cNvPr>
        <xdr:cNvSpPr txBox="1"/>
      </xdr:nvSpPr>
      <xdr:spPr>
        <a:xfrm>
          <a:off x="2054225" y="3505201"/>
          <a:ext cx="7175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A1</a:t>
          </a:r>
        </a:p>
      </xdr:txBody>
    </xdr:sp>
    <xdr:clientData/>
  </xdr:twoCellAnchor>
  <xdr:twoCellAnchor>
    <xdr:from>
      <xdr:col>3</xdr:col>
      <xdr:colOff>952500</xdr:colOff>
      <xdr:row>7</xdr:row>
      <xdr:rowOff>161925</xdr:rowOff>
    </xdr:from>
    <xdr:to>
      <xdr:col>4</xdr:col>
      <xdr:colOff>133351</xdr:colOff>
      <xdr:row>8</xdr:row>
      <xdr:rowOff>76200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47875" y="4095750"/>
          <a:ext cx="714376"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A2</a:t>
          </a:r>
        </a:p>
      </xdr:txBody>
    </xdr:sp>
    <xdr:clientData/>
  </xdr:twoCellAnchor>
  <xdr:twoCellAnchor>
    <xdr:from>
      <xdr:col>3</xdr:col>
      <xdr:colOff>958850</xdr:colOff>
      <xdr:row>8</xdr:row>
      <xdr:rowOff>381000</xdr:rowOff>
    </xdr:from>
    <xdr:to>
      <xdr:col>4</xdr:col>
      <xdr:colOff>133351</xdr:colOff>
      <xdr:row>9</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054225" y="4895850"/>
          <a:ext cx="708026"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A3</a:t>
          </a:r>
        </a:p>
      </xdr:txBody>
    </xdr:sp>
    <xdr:clientData/>
  </xdr:twoCellAnchor>
  <xdr:twoCellAnchor>
    <xdr:from>
      <xdr:col>3</xdr:col>
      <xdr:colOff>965201</xdr:colOff>
      <xdr:row>9</xdr:row>
      <xdr:rowOff>238125</xdr:rowOff>
    </xdr:from>
    <xdr:to>
      <xdr:col>4</xdr:col>
      <xdr:colOff>133351</xdr:colOff>
      <xdr:row>10</xdr:row>
      <xdr:rowOff>47625</xdr:rowOff>
    </xdr:to>
    <xdr:sp macro="" textlink="">
      <xdr:nvSpPr>
        <xdr:cNvPr id="8" name="テキスト ボックス 7">
          <a:extLst>
            <a:ext uri="{FF2B5EF4-FFF2-40B4-BE49-F238E27FC236}">
              <a16:creationId xmlns:a16="http://schemas.microsoft.com/office/drawing/2014/main" id="{00000000-0008-0000-0000-000009000000}"/>
            </a:ext>
          </a:extLst>
        </xdr:cNvPr>
        <xdr:cNvSpPr txBox="1"/>
      </xdr:nvSpPr>
      <xdr:spPr>
        <a:xfrm>
          <a:off x="2060576" y="5572125"/>
          <a:ext cx="7016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A4</a:t>
          </a:r>
        </a:p>
      </xdr:txBody>
    </xdr:sp>
    <xdr:clientData/>
  </xdr:twoCellAnchor>
  <xdr:twoCellAnchor>
    <xdr:from>
      <xdr:col>3</xdr:col>
      <xdr:colOff>958850</xdr:colOff>
      <xdr:row>10</xdr:row>
      <xdr:rowOff>266700</xdr:rowOff>
    </xdr:from>
    <xdr:to>
      <xdr:col>4</xdr:col>
      <xdr:colOff>142875</xdr:colOff>
      <xdr:row>11</xdr:row>
      <xdr:rowOff>104775</xdr:rowOff>
    </xdr:to>
    <xdr:sp macro="" textlink="">
      <xdr:nvSpPr>
        <xdr:cNvPr id="9" name="テキスト ボックス 8">
          <a:extLst>
            <a:ext uri="{FF2B5EF4-FFF2-40B4-BE49-F238E27FC236}">
              <a16:creationId xmlns:a16="http://schemas.microsoft.com/office/drawing/2014/main" id="{00000000-0008-0000-0000-00000B000000}"/>
            </a:ext>
          </a:extLst>
        </xdr:cNvPr>
        <xdr:cNvSpPr txBox="1"/>
      </xdr:nvSpPr>
      <xdr:spPr>
        <a:xfrm>
          <a:off x="2054225" y="6286500"/>
          <a:ext cx="7175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B5</a:t>
          </a:r>
        </a:p>
      </xdr:txBody>
    </xdr:sp>
    <xdr:clientData/>
  </xdr:twoCellAnchor>
  <xdr:twoCellAnchor>
    <xdr:from>
      <xdr:col>3</xdr:col>
      <xdr:colOff>965200</xdr:colOff>
      <xdr:row>11</xdr:row>
      <xdr:rowOff>361950</xdr:rowOff>
    </xdr:from>
    <xdr:to>
      <xdr:col>4</xdr:col>
      <xdr:colOff>142875</xdr:colOff>
      <xdr:row>12</xdr:row>
      <xdr:rowOff>38100</xdr:rowOff>
    </xdr:to>
    <xdr:sp macro="" textlink="">
      <xdr:nvSpPr>
        <xdr:cNvPr id="10" name="テキスト ボックス 9">
          <a:extLst>
            <a:ext uri="{FF2B5EF4-FFF2-40B4-BE49-F238E27FC236}">
              <a16:creationId xmlns:a16="http://schemas.microsoft.com/office/drawing/2014/main" id="{00000000-0008-0000-0000-00000C000000}"/>
            </a:ext>
          </a:extLst>
        </xdr:cNvPr>
        <xdr:cNvSpPr txBox="1"/>
      </xdr:nvSpPr>
      <xdr:spPr>
        <a:xfrm>
          <a:off x="2060575" y="7038975"/>
          <a:ext cx="7112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B6</a:t>
          </a:r>
        </a:p>
      </xdr:txBody>
    </xdr:sp>
    <xdr:clientData/>
  </xdr:twoCellAnchor>
  <xdr:twoCellAnchor>
    <xdr:from>
      <xdr:col>3</xdr:col>
      <xdr:colOff>952500</xdr:colOff>
      <xdr:row>12</xdr:row>
      <xdr:rowOff>390525</xdr:rowOff>
    </xdr:from>
    <xdr:to>
      <xdr:col>4</xdr:col>
      <xdr:colOff>133351</xdr:colOff>
      <xdr:row>13</xdr:row>
      <xdr:rowOff>85725</xdr:rowOff>
    </xdr:to>
    <xdr:sp macro="" textlink="">
      <xdr:nvSpPr>
        <xdr:cNvPr id="11" name="テキスト ボックス 10">
          <a:extLst>
            <a:ext uri="{FF2B5EF4-FFF2-40B4-BE49-F238E27FC236}">
              <a16:creationId xmlns:a16="http://schemas.microsoft.com/office/drawing/2014/main" id="{00000000-0008-0000-0000-00000D000000}"/>
            </a:ext>
          </a:extLst>
        </xdr:cNvPr>
        <xdr:cNvSpPr txBox="1"/>
      </xdr:nvSpPr>
      <xdr:spPr>
        <a:xfrm>
          <a:off x="2047875" y="7886700"/>
          <a:ext cx="714376"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C7</a:t>
          </a:r>
        </a:p>
      </xdr:txBody>
    </xdr:sp>
    <xdr:clientData/>
  </xdr:twoCellAnchor>
  <xdr:twoCellAnchor>
    <xdr:from>
      <xdr:col>3</xdr:col>
      <xdr:colOff>946151</xdr:colOff>
      <xdr:row>13</xdr:row>
      <xdr:rowOff>371475</xdr:rowOff>
    </xdr:from>
    <xdr:to>
      <xdr:col>4</xdr:col>
      <xdr:colOff>133351</xdr:colOff>
      <xdr:row>14</xdr:row>
      <xdr:rowOff>66675</xdr:rowOff>
    </xdr:to>
    <xdr:sp macro="" textlink="">
      <xdr:nvSpPr>
        <xdr:cNvPr id="12" name="テキスト ボックス 11">
          <a:extLst>
            <a:ext uri="{FF2B5EF4-FFF2-40B4-BE49-F238E27FC236}">
              <a16:creationId xmlns:a16="http://schemas.microsoft.com/office/drawing/2014/main" id="{00000000-0008-0000-0000-00000E000000}"/>
            </a:ext>
          </a:extLst>
        </xdr:cNvPr>
        <xdr:cNvSpPr txBox="1"/>
      </xdr:nvSpPr>
      <xdr:spPr>
        <a:xfrm>
          <a:off x="2041526" y="8667750"/>
          <a:ext cx="7207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C8</a:t>
          </a:r>
        </a:p>
      </xdr:txBody>
    </xdr:sp>
    <xdr:clientData/>
  </xdr:twoCellAnchor>
  <xdr:twoCellAnchor>
    <xdr:from>
      <xdr:col>3</xdr:col>
      <xdr:colOff>946150</xdr:colOff>
      <xdr:row>14</xdr:row>
      <xdr:rowOff>390525</xdr:rowOff>
    </xdr:from>
    <xdr:to>
      <xdr:col>4</xdr:col>
      <xdr:colOff>142875</xdr:colOff>
      <xdr:row>15</xdr:row>
      <xdr:rowOff>85725</xdr:rowOff>
    </xdr:to>
    <xdr:sp macro="" textlink="">
      <xdr:nvSpPr>
        <xdr:cNvPr id="13" name="テキスト ボックス 12">
          <a:extLst>
            <a:ext uri="{FF2B5EF4-FFF2-40B4-BE49-F238E27FC236}">
              <a16:creationId xmlns:a16="http://schemas.microsoft.com/office/drawing/2014/main" id="{00000000-0008-0000-0000-000010000000}"/>
            </a:ext>
          </a:extLst>
        </xdr:cNvPr>
        <xdr:cNvSpPr txBox="1"/>
      </xdr:nvSpPr>
      <xdr:spPr>
        <a:xfrm>
          <a:off x="2041525" y="9486900"/>
          <a:ext cx="7302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C9</a:t>
          </a:r>
        </a:p>
      </xdr:txBody>
    </xdr:sp>
    <xdr:clientData/>
  </xdr:twoCellAnchor>
  <xdr:twoCellAnchor>
    <xdr:from>
      <xdr:col>3</xdr:col>
      <xdr:colOff>825500</xdr:colOff>
      <xdr:row>15</xdr:row>
      <xdr:rowOff>371475</xdr:rowOff>
    </xdr:from>
    <xdr:to>
      <xdr:col>4</xdr:col>
      <xdr:colOff>174625</xdr:colOff>
      <xdr:row>16</xdr:row>
      <xdr:rowOff>47625</xdr:rowOff>
    </xdr:to>
    <xdr:sp macro="" textlink="">
      <xdr:nvSpPr>
        <xdr:cNvPr id="14" name="テキスト ボックス 13">
          <a:extLst>
            <a:ext uri="{FF2B5EF4-FFF2-40B4-BE49-F238E27FC236}">
              <a16:creationId xmlns:a16="http://schemas.microsoft.com/office/drawing/2014/main" id="{00000000-0008-0000-0000-000012000000}"/>
            </a:ext>
          </a:extLst>
        </xdr:cNvPr>
        <xdr:cNvSpPr txBox="1"/>
      </xdr:nvSpPr>
      <xdr:spPr>
        <a:xfrm>
          <a:off x="1920875" y="10267950"/>
          <a:ext cx="8826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C10</a:t>
          </a:r>
        </a:p>
      </xdr:txBody>
    </xdr:sp>
    <xdr:clientData/>
  </xdr:twoCellAnchor>
  <xdr:twoCellAnchor>
    <xdr:from>
      <xdr:col>3</xdr:col>
      <xdr:colOff>819151</xdr:colOff>
      <xdr:row>16</xdr:row>
      <xdr:rowOff>628650</xdr:rowOff>
    </xdr:from>
    <xdr:to>
      <xdr:col>4</xdr:col>
      <xdr:colOff>171451</xdr:colOff>
      <xdr:row>17</xdr:row>
      <xdr:rowOff>57150</xdr:rowOff>
    </xdr:to>
    <xdr:sp macro="" textlink="">
      <xdr:nvSpPr>
        <xdr:cNvPr id="15" name="テキスト ボックス 14">
          <a:extLst>
            <a:ext uri="{FF2B5EF4-FFF2-40B4-BE49-F238E27FC236}">
              <a16:creationId xmlns:a16="http://schemas.microsoft.com/office/drawing/2014/main" id="{00000000-0008-0000-0000-000013000000}"/>
            </a:ext>
          </a:extLst>
        </xdr:cNvPr>
        <xdr:cNvSpPr txBox="1"/>
      </xdr:nvSpPr>
      <xdr:spPr>
        <a:xfrm>
          <a:off x="1914526" y="11344275"/>
          <a:ext cx="8858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D11</a:t>
          </a:r>
        </a:p>
      </xdr:txBody>
    </xdr:sp>
    <xdr:clientData/>
  </xdr:twoCellAnchor>
  <xdr:twoCellAnchor>
    <xdr:from>
      <xdr:col>3</xdr:col>
      <xdr:colOff>819150</xdr:colOff>
      <xdr:row>17</xdr:row>
      <xdr:rowOff>209550</xdr:rowOff>
    </xdr:from>
    <xdr:to>
      <xdr:col>4</xdr:col>
      <xdr:colOff>133349</xdr:colOff>
      <xdr:row>18</xdr:row>
      <xdr:rowOff>95250</xdr:rowOff>
    </xdr:to>
    <xdr:sp macro="" textlink="">
      <xdr:nvSpPr>
        <xdr:cNvPr id="16" name="テキスト ボックス 15">
          <a:extLst>
            <a:ext uri="{FF2B5EF4-FFF2-40B4-BE49-F238E27FC236}">
              <a16:creationId xmlns:a16="http://schemas.microsoft.com/office/drawing/2014/main" id="{00000000-0008-0000-0000-000014000000}"/>
            </a:ext>
          </a:extLst>
        </xdr:cNvPr>
        <xdr:cNvSpPr txBox="1"/>
      </xdr:nvSpPr>
      <xdr:spPr>
        <a:xfrm>
          <a:off x="1914525" y="11991975"/>
          <a:ext cx="847724"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D12</a:t>
          </a:r>
        </a:p>
      </xdr:txBody>
    </xdr:sp>
    <xdr:clientData/>
  </xdr:twoCellAnchor>
  <xdr:twoCellAnchor>
    <xdr:from>
      <xdr:col>3</xdr:col>
      <xdr:colOff>819150</xdr:colOff>
      <xdr:row>18</xdr:row>
      <xdr:rowOff>409575</xdr:rowOff>
    </xdr:from>
    <xdr:to>
      <xdr:col>4</xdr:col>
      <xdr:colOff>123825</xdr:colOff>
      <xdr:row>19</xdr:row>
      <xdr:rowOff>76200</xdr:rowOff>
    </xdr:to>
    <xdr:sp macro="" textlink="">
      <xdr:nvSpPr>
        <xdr:cNvPr id="17" name="テキスト ボックス 16">
          <a:extLst>
            <a:ext uri="{FF2B5EF4-FFF2-40B4-BE49-F238E27FC236}">
              <a16:creationId xmlns:a16="http://schemas.microsoft.com/office/drawing/2014/main" id="{00000000-0008-0000-0000-000015000000}"/>
            </a:ext>
          </a:extLst>
        </xdr:cNvPr>
        <xdr:cNvSpPr txBox="1"/>
      </xdr:nvSpPr>
      <xdr:spPr>
        <a:xfrm>
          <a:off x="1914525" y="12801600"/>
          <a:ext cx="8382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D13</a:t>
          </a:r>
        </a:p>
      </xdr:txBody>
    </xdr:sp>
    <xdr:clientData/>
  </xdr:twoCellAnchor>
  <xdr:twoCellAnchor>
    <xdr:from>
      <xdr:col>3</xdr:col>
      <xdr:colOff>825500</xdr:colOff>
      <xdr:row>19</xdr:row>
      <xdr:rowOff>409575</xdr:rowOff>
    </xdr:from>
    <xdr:to>
      <xdr:col>4</xdr:col>
      <xdr:colOff>123825</xdr:colOff>
      <xdr:row>20</xdr:row>
      <xdr:rowOff>57150</xdr:rowOff>
    </xdr:to>
    <xdr:sp macro="" textlink="">
      <xdr:nvSpPr>
        <xdr:cNvPr id="18" name="テキスト ボックス 17">
          <a:extLst>
            <a:ext uri="{FF2B5EF4-FFF2-40B4-BE49-F238E27FC236}">
              <a16:creationId xmlns:a16="http://schemas.microsoft.com/office/drawing/2014/main" id="{00000000-0008-0000-0000-000016000000}"/>
            </a:ext>
          </a:extLst>
        </xdr:cNvPr>
        <xdr:cNvSpPr txBox="1"/>
      </xdr:nvSpPr>
      <xdr:spPr>
        <a:xfrm>
          <a:off x="1920875" y="13630275"/>
          <a:ext cx="8318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D14</a:t>
          </a:r>
        </a:p>
      </xdr:txBody>
    </xdr:sp>
    <xdr:clientData/>
  </xdr:twoCellAnchor>
  <xdr:twoCellAnchor>
    <xdr:from>
      <xdr:col>3</xdr:col>
      <xdr:colOff>831850</xdr:colOff>
      <xdr:row>20</xdr:row>
      <xdr:rowOff>304800</xdr:rowOff>
    </xdr:from>
    <xdr:to>
      <xdr:col>4</xdr:col>
      <xdr:colOff>133350</xdr:colOff>
      <xdr:row>21</xdr:row>
      <xdr:rowOff>85725</xdr:rowOff>
    </xdr:to>
    <xdr:sp macro="" textlink="">
      <xdr:nvSpPr>
        <xdr:cNvPr id="19" name="テキスト ボックス 18">
          <a:extLst>
            <a:ext uri="{FF2B5EF4-FFF2-40B4-BE49-F238E27FC236}">
              <a16:creationId xmlns:a16="http://schemas.microsoft.com/office/drawing/2014/main" id="{00000000-0008-0000-0000-000017000000}"/>
            </a:ext>
          </a:extLst>
        </xdr:cNvPr>
        <xdr:cNvSpPr txBox="1"/>
      </xdr:nvSpPr>
      <xdr:spPr>
        <a:xfrm>
          <a:off x="1927225" y="14373225"/>
          <a:ext cx="8350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E15</a:t>
          </a:r>
        </a:p>
      </xdr:txBody>
    </xdr:sp>
    <xdr:clientData/>
  </xdr:twoCellAnchor>
  <xdr:twoCellAnchor>
    <xdr:from>
      <xdr:col>3</xdr:col>
      <xdr:colOff>831850</xdr:colOff>
      <xdr:row>21</xdr:row>
      <xdr:rowOff>276225</xdr:rowOff>
    </xdr:from>
    <xdr:to>
      <xdr:col>4</xdr:col>
      <xdr:colOff>133350</xdr:colOff>
      <xdr:row>22</xdr:row>
      <xdr:rowOff>57150</xdr:rowOff>
    </xdr:to>
    <xdr:sp macro="" textlink="">
      <xdr:nvSpPr>
        <xdr:cNvPr id="20" name="テキスト ボックス 19">
          <a:extLst>
            <a:ext uri="{FF2B5EF4-FFF2-40B4-BE49-F238E27FC236}">
              <a16:creationId xmlns:a16="http://schemas.microsoft.com/office/drawing/2014/main" id="{00000000-0008-0000-0000-000018000000}"/>
            </a:ext>
          </a:extLst>
        </xdr:cNvPr>
        <xdr:cNvSpPr txBox="1"/>
      </xdr:nvSpPr>
      <xdr:spPr>
        <a:xfrm>
          <a:off x="1927225" y="15059025"/>
          <a:ext cx="8350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E16</a:t>
          </a:r>
        </a:p>
      </xdr:txBody>
    </xdr:sp>
    <xdr:clientData/>
  </xdr:twoCellAnchor>
  <xdr:twoCellAnchor>
    <xdr:from>
      <xdr:col>3</xdr:col>
      <xdr:colOff>831850</xdr:colOff>
      <xdr:row>22</xdr:row>
      <xdr:rowOff>247650</xdr:rowOff>
    </xdr:from>
    <xdr:to>
      <xdr:col>4</xdr:col>
      <xdr:colOff>133350</xdr:colOff>
      <xdr:row>23</xdr:row>
      <xdr:rowOff>95250</xdr:rowOff>
    </xdr:to>
    <xdr:sp macro="" textlink="">
      <xdr:nvSpPr>
        <xdr:cNvPr id="21" name="テキスト ボックス 20">
          <a:extLst>
            <a:ext uri="{FF2B5EF4-FFF2-40B4-BE49-F238E27FC236}">
              <a16:creationId xmlns:a16="http://schemas.microsoft.com/office/drawing/2014/main" id="{00000000-0008-0000-0000-000019000000}"/>
            </a:ext>
          </a:extLst>
        </xdr:cNvPr>
        <xdr:cNvSpPr txBox="1"/>
      </xdr:nvSpPr>
      <xdr:spPr>
        <a:xfrm>
          <a:off x="1927225" y="15744825"/>
          <a:ext cx="8350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F17</a:t>
          </a:r>
        </a:p>
      </xdr:txBody>
    </xdr:sp>
    <xdr:clientData/>
  </xdr:twoCellAnchor>
  <xdr:twoCellAnchor>
    <xdr:from>
      <xdr:col>3</xdr:col>
      <xdr:colOff>831850</xdr:colOff>
      <xdr:row>23</xdr:row>
      <xdr:rowOff>152400</xdr:rowOff>
    </xdr:from>
    <xdr:to>
      <xdr:col>4</xdr:col>
      <xdr:colOff>133350</xdr:colOff>
      <xdr:row>24</xdr:row>
      <xdr:rowOff>114300</xdr:rowOff>
    </xdr:to>
    <xdr:sp macro="" textlink="">
      <xdr:nvSpPr>
        <xdr:cNvPr id="22" name="テキスト ボックス 21">
          <a:extLst>
            <a:ext uri="{FF2B5EF4-FFF2-40B4-BE49-F238E27FC236}">
              <a16:creationId xmlns:a16="http://schemas.microsoft.com/office/drawing/2014/main" id="{00000000-0008-0000-0000-00001A000000}"/>
            </a:ext>
          </a:extLst>
        </xdr:cNvPr>
        <xdr:cNvSpPr txBox="1"/>
      </xdr:nvSpPr>
      <xdr:spPr>
        <a:xfrm>
          <a:off x="1927225" y="16297275"/>
          <a:ext cx="8350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F18</a:t>
          </a:r>
        </a:p>
      </xdr:txBody>
    </xdr:sp>
    <xdr:clientData/>
  </xdr:twoCellAnchor>
  <xdr:twoCellAnchor>
    <xdr:from>
      <xdr:col>3</xdr:col>
      <xdr:colOff>838200</xdr:colOff>
      <xdr:row>24</xdr:row>
      <xdr:rowOff>304800</xdr:rowOff>
    </xdr:from>
    <xdr:to>
      <xdr:col>4</xdr:col>
      <xdr:colOff>133350</xdr:colOff>
      <xdr:row>25</xdr:row>
      <xdr:rowOff>57150</xdr:rowOff>
    </xdr:to>
    <xdr:sp macro="" textlink="">
      <xdr:nvSpPr>
        <xdr:cNvPr id="23" name="テキスト ボックス 22">
          <a:extLst>
            <a:ext uri="{FF2B5EF4-FFF2-40B4-BE49-F238E27FC236}">
              <a16:creationId xmlns:a16="http://schemas.microsoft.com/office/drawing/2014/main" id="{00000000-0008-0000-0000-00001B000000}"/>
            </a:ext>
          </a:extLst>
        </xdr:cNvPr>
        <xdr:cNvSpPr txBox="1"/>
      </xdr:nvSpPr>
      <xdr:spPr>
        <a:xfrm>
          <a:off x="1933575" y="16983075"/>
          <a:ext cx="8286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F19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276225</xdr:colOff>
      <xdr:row>3</xdr:row>
      <xdr:rowOff>209550</xdr:rowOff>
    </xdr:from>
    <xdr:to>
      <xdr:col>22</xdr:col>
      <xdr:colOff>276225</xdr:colOff>
      <xdr:row>6</xdr:row>
      <xdr:rowOff>190500</xdr:rowOff>
    </xdr:to>
    <xdr:sp macro="" textlink="">
      <xdr:nvSpPr>
        <xdr:cNvPr id="2" name="角丸四角形吹き出し 1"/>
        <xdr:cNvSpPr/>
      </xdr:nvSpPr>
      <xdr:spPr>
        <a:xfrm>
          <a:off x="4505325" y="790575"/>
          <a:ext cx="1866900" cy="781050"/>
        </a:xfrm>
        <a:prstGeom prst="wedgeRoundRectCallout">
          <a:avLst>
            <a:gd name="adj1" fmla="val 87079"/>
            <a:gd name="adj2" fmla="val -4201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計画書に入力した内容が自動で反映されるので入力は不要。</a:t>
          </a:r>
        </a:p>
      </xdr:txBody>
    </xdr:sp>
    <xdr:clientData/>
  </xdr:twoCellAnchor>
  <xdr:twoCellAnchor>
    <xdr:from>
      <xdr:col>7</xdr:col>
      <xdr:colOff>161924</xdr:colOff>
      <xdr:row>4</xdr:row>
      <xdr:rowOff>104775</xdr:rowOff>
    </xdr:from>
    <xdr:to>
      <xdr:col>16</xdr:col>
      <xdr:colOff>219074</xdr:colOff>
      <xdr:row>6</xdr:row>
      <xdr:rowOff>190500</xdr:rowOff>
    </xdr:to>
    <xdr:sp macro="" textlink="">
      <xdr:nvSpPr>
        <xdr:cNvPr id="3" name="角丸四角形吹き出し 2"/>
        <xdr:cNvSpPr/>
      </xdr:nvSpPr>
      <xdr:spPr>
        <a:xfrm>
          <a:off x="1581149" y="952500"/>
          <a:ext cx="2867025" cy="619125"/>
        </a:xfrm>
        <a:prstGeom prst="wedgeRoundRectCallout">
          <a:avLst>
            <a:gd name="adj1" fmla="val 53962"/>
            <a:gd name="adj2" fmla="val -113514"/>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管理職への報告は月ごとに行い，</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初任者の成長について情報共有を図る。</a:t>
          </a:r>
          <a:endParaRPr kumimoji="1" lang="en-US" altLang="ja-JP" sz="1100">
            <a:solidFill>
              <a:schemeClr val="dk1"/>
            </a:solidFill>
            <a:effectLst/>
            <a:latin typeface="+mn-lt"/>
            <a:ea typeface="+mn-ea"/>
            <a:cs typeface="+mn-cs"/>
          </a:endParaRPr>
        </a:p>
        <a:p>
          <a:pPr algn="l"/>
          <a:endParaRPr kumimoji="1" lang="en-US" altLang="ja-JP" sz="1100"/>
        </a:p>
      </xdr:txBody>
    </xdr:sp>
    <xdr:clientData/>
  </xdr:twoCellAnchor>
  <xdr:twoCellAnchor>
    <xdr:from>
      <xdr:col>1</xdr:col>
      <xdr:colOff>0</xdr:colOff>
      <xdr:row>2</xdr:row>
      <xdr:rowOff>19050</xdr:rowOff>
    </xdr:from>
    <xdr:to>
      <xdr:col>8</xdr:col>
      <xdr:colOff>347942</xdr:colOff>
      <xdr:row>4</xdr:row>
      <xdr:rowOff>80122</xdr:rowOff>
    </xdr:to>
    <xdr:sp macro="" textlink="">
      <xdr:nvSpPr>
        <xdr:cNvPr id="4" name="正方形/長方形 3"/>
        <xdr:cNvSpPr/>
      </xdr:nvSpPr>
      <xdr:spPr>
        <a:xfrm>
          <a:off x="76200" y="314325"/>
          <a:ext cx="1881467" cy="61352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記入例</a:t>
          </a:r>
        </a:p>
      </xdr:txBody>
    </xdr:sp>
    <xdr:clientData/>
  </xdr:twoCellAnchor>
  <xdr:twoCellAnchor>
    <xdr:from>
      <xdr:col>22</xdr:col>
      <xdr:colOff>180974</xdr:colOff>
      <xdr:row>38</xdr:row>
      <xdr:rowOff>219074</xdr:rowOff>
    </xdr:from>
    <xdr:to>
      <xdr:col>31</xdr:col>
      <xdr:colOff>238125</xdr:colOff>
      <xdr:row>42</xdr:row>
      <xdr:rowOff>85725</xdr:rowOff>
    </xdr:to>
    <xdr:sp macro="" textlink="">
      <xdr:nvSpPr>
        <xdr:cNvPr id="5" name="角丸四角形吹き出し 4"/>
        <xdr:cNvSpPr/>
      </xdr:nvSpPr>
      <xdr:spPr>
        <a:xfrm>
          <a:off x="6276974" y="9210674"/>
          <a:ext cx="2419351" cy="819151"/>
        </a:xfrm>
        <a:prstGeom prst="wedgeRoundRectCallout">
          <a:avLst>
            <a:gd name="adj1" fmla="val -64907"/>
            <a:gd name="adj2" fmla="val -5731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初任者指導教員・</a:t>
          </a:r>
          <a:endParaRPr kumimoji="1" lang="en-US" altLang="ja-JP" sz="1100"/>
        </a:p>
        <a:p>
          <a:pPr algn="l"/>
          <a:r>
            <a:rPr kumimoji="1" lang="ja-JP" altLang="en-US" sz="1100"/>
            <a:t>校内指導教員の</a:t>
          </a:r>
          <a:endParaRPr kumimoji="1" lang="en-US" altLang="ja-JP" sz="1100"/>
        </a:p>
        <a:p>
          <a:pPr algn="l"/>
          <a:r>
            <a:rPr kumimoji="1" lang="ja-JP" altLang="en-US" sz="1100"/>
            <a:t>どちらが記載しても構わない。</a:t>
          </a:r>
        </a:p>
      </xdr:txBody>
    </xdr:sp>
    <xdr:clientData/>
  </xdr:twoCellAnchor>
  <xdr:twoCellAnchor>
    <xdr:from>
      <xdr:col>15</xdr:col>
      <xdr:colOff>47625</xdr:colOff>
      <xdr:row>32</xdr:row>
      <xdr:rowOff>219076</xdr:rowOff>
    </xdr:from>
    <xdr:to>
      <xdr:col>22</xdr:col>
      <xdr:colOff>152400</xdr:colOff>
      <xdr:row>37</xdr:row>
      <xdr:rowOff>104775</xdr:rowOff>
    </xdr:to>
    <xdr:sp macro="" textlink="">
      <xdr:nvSpPr>
        <xdr:cNvPr id="6" name="角丸四角形吹き出し 5"/>
        <xdr:cNvSpPr/>
      </xdr:nvSpPr>
      <xdr:spPr>
        <a:xfrm>
          <a:off x="4010025" y="7781926"/>
          <a:ext cx="2238375" cy="1076324"/>
        </a:xfrm>
        <a:prstGeom prst="wedgeRoundRectCallout">
          <a:avLst>
            <a:gd name="adj1" fmla="val -36402"/>
            <a:gd name="adj2" fmla="val -72961"/>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計画書に入力した内容は</a:t>
          </a:r>
        </a:p>
        <a:p>
          <a:pPr algn="l"/>
          <a:r>
            <a:rPr kumimoji="1" lang="ja-JP" altLang="en-US" sz="1100"/>
            <a:t>リストから選択が可能。</a:t>
          </a:r>
        </a:p>
        <a:p>
          <a:pPr algn="l"/>
          <a:r>
            <a:rPr kumimoji="1" lang="ja-JP" altLang="en-US" sz="1100"/>
            <a:t>計画書に記載のない内容は</a:t>
          </a:r>
          <a:endParaRPr kumimoji="1" lang="en-US" altLang="ja-JP" sz="1100"/>
        </a:p>
        <a:p>
          <a:pPr algn="l"/>
          <a:r>
            <a:rPr kumimoji="1" lang="ja-JP" altLang="en-US" sz="1100"/>
            <a:t>直接入力すること。</a:t>
          </a:r>
        </a:p>
      </xdr:txBody>
    </xdr:sp>
    <xdr:clientData/>
  </xdr:twoCellAnchor>
  <xdr:twoCellAnchor>
    <xdr:from>
      <xdr:col>9</xdr:col>
      <xdr:colOff>257174</xdr:colOff>
      <xdr:row>20</xdr:row>
      <xdr:rowOff>228600</xdr:rowOff>
    </xdr:from>
    <xdr:to>
      <xdr:col>14</xdr:col>
      <xdr:colOff>28575</xdr:colOff>
      <xdr:row>23</xdr:row>
      <xdr:rowOff>76200</xdr:rowOff>
    </xdr:to>
    <xdr:sp macro="" textlink="">
      <xdr:nvSpPr>
        <xdr:cNvPr id="7" name="角丸四角形吹き出し 6"/>
        <xdr:cNvSpPr/>
      </xdr:nvSpPr>
      <xdr:spPr>
        <a:xfrm>
          <a:off x="2285999" y="5000625"/>
          <a:ext cx="1533526" cy="561975"/>
        </a:xfrm>
        <a:prstGeom prst="wedgeRoundRectCallout">
          <a:avLst>
            <a:gd name="adj1" fmla="val -69984"/>
            <a:gd name="adj2" fmla="val -3522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指導の無い週は</a:t>
          </a:r>
          <a:endParaRPr kumimoji="1" lang="en-US" altLang="ja-JP" sz="1100"/>
        </a:p>
        <a:p>
          <a:pPr algn="l"/>
          <a:r>
            <a:rPr kumimoji="1" lang="ja-JP" altLang="en-US" sz="1100"/>
            <a:t>空欄のままとする。</a:t>
          </a:r>
        </a:p>
      </xdr:txBody>
    </xdr:sp>
    <xdr:clientData/>
  </xdr:twoCellAnchor>
  <xdr:twoCellAnchor>
    <xdr:from>
      <xdr:col>7</xdr:col>
      <xdr:colOff>28574</xdr:colOff>
      <xdr:row>40</xdr:row>
      <xdr:rowOff>200025</xdr:rowOff>
    </xdr:from>
    <xdr:to>
      <xdr:col>13</xdr:col>
      <xdr:colOff>152400</xdr:colOff>
      <xdr:row>43</xdr:row>
      <xdr:rowOff>95250</xdr:rowOff>
    </xdr:to>
    <xdr:sp macro="" textlink="">
      <xdr:nvSpPr>
        <xdr:cNvPr id="8" name="角丸四角形吹き出し 7"/>
        <xdr:cNvSpPr/>
      </xdr:nvSpPr>
      <xdr:spPr>
        <a:xfrm>
          <a:off x="1447799" y="9667875"/>
          <a:ext cx="2228851" cy="609600"/>
        </a:xfrm>
        <a:prstGeom prst="wedgeRoundRectCallout">
          <a:avLst>
            <a:gd name="adj1" fmla="val -53116"/>
            <a:gd name="adj2" fmla="val 8272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a:t>
          </a:r>
          <a:r>
            <a:rPr kumimoji="1" lang="en-US" altLang="ja-JP" sz="1100"/>
            <a:t>A</a:t>
          </a:r>
          <a:r>
            <a:rPr kumimoji="1" lang="ja-JP" altLang="en-US" sz="1100"/>
            <a:t>研修」「</a:t>
          </a:r>
          <a:r>
            <a:rPr kumimoji="1" lang="en-US" altLang="ja-JP" sz="1100"/>
            <a:t>B</a:t>
          </a:r>
          <a:r>
            <a:rPr kumimoji="1" lang="ja-JP" altLang="en-US" sz="1100"/>
            <a:t>研修」を入力すると</a:t>
          </a:r>
          <a:endParaRPr kumimoji="1" lang="en-US" altLang="ja-JP" sz="1100"/>
        </a:p>
        <a:p>
          <a:pPr algn="l"/>
          <a:r>
            <a:rPr kumimoji="1" lang="ja-JP" altLang="en-US" sz="1100"/>
            <a:t>自動で集計される。</a:t>
          </a:r>
        </a:p>
      </xdr:txBody>
    </xdr:sp>
    <xdr:clientData/>
  </xdr:twoCellAnchor>
  <xdr:twoCellAnchor>
    <xdr:from>
      <xdr:col>10</xdr:col>
      <xdr:colOff>9525</xdr:colOff>
      <xdr:row>52</xdr:row>
      <xdr:rowOff>200026</xdr:rowOff>
    </xdr:from>
    <xdr:to>
      <xdr:col>24</xdr:col>
      <xdr:colOff>38100</xdr:colOff>
      <xdr:row>57</xdr:row>
      <xdr:rowOff>142875</xdr:rowOff>
    </xdr:to>
    <xdr:sp macro="" textlink="">
      <xdr:nvSpPr>
        <xdr:cNvPr id="9" name="角丸四角形吹き出し 8"/>
        <xdr:cNvSpPr/>
      </xdr:nvSpPr>
      <xdr:spPr>
        <a:xfrm>
          <a:off x="2333625" y="12458701"/>
          <a:ext cx="4448175" cy="1114424"/>
        </a:xfrm>
        <a:prstGeom prst="wedgeRoundRectCallout">
          <a:avLst>
            <a:gd name="adj1" fmla="val -53697"/>
            <a:gd name="adj2" fmla="val -4005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初任者の様子について情報共有を図るために学校の裁量において使用する。</a:t>
          </a:r>
          <a:r>
            <a:rPr kumimoji="1" lang="ja-JP" altLang="en-US" sz="1100">
              <a:solidFill>
                <a:schemeClr val="dk1"/>
              </a:solidFill>
              <a:effectLst/>
              <a:latin typeface="+mn-lt"/>
              <a:ea typeface="+mn-ea"/>
              <a:cs typeface="+mn-cs"/>
            </a:rPr>
            <a:t>管理職への報告は，初任者指導教員と校内指導教員のどちらが行っても構わない。</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教育研究所への</a:t>
          </a:r>
          <a:r>
            <a:rPr kumimoji="1" lang="ja-JP" altLang="ja-JP" sz="1100">
              <a:solidFill>
                <a:schemeClr val="dk1"/>
              </a:solidFill>
              <a:effectLst/>
              <a:latin typeface="+mn-lt"/>
              <a:ea typeface="+mn-ea"/>
              <a:cs typeface="+mn-cs"/>
            </a:rPr>
            <a:t>報告書</a:t>
          </a:r>
          <a:r>
            <a:rPr kumimoji="1" lang="ja-JP" altLang="en-US" sz="1100">
              <a:solidFill>
                <a:schemeClr val="dk1"/>
              </a:solidFill>
              <a:effectLst/>
              <a:latin typeface="+mn-lt"/>
              <a:ea typeface="+mn-ea"/>
              <a:cs typeface="+mn-cs"/>
            </a:rPr>
            <a:t>の提出は</a:t>
          </a:r>
          <a:r>
            <a:rPr kumimoji="1" lang="ja-JP" altLang="ja-JP" sz="1100">
              <a:solidFill>
                <a:schemeClr val="dk1"/>
              </a:solidFill>
              <a:effectLst/>
              <a:latin typeface="+mn-lt"/>
              <a:ea typeface="+mn-ea"/>
              <a:cs typeface="+mn-cs"/>
            </a:rPr>
            <a:t>年間でまとめて</a:t>
          </a:r>
          <a:r>
            <a:rPr kumimoji="1" lang="ja-JP" altLang="en-US" sz="1100">
              <a:solidFill>
                <a:schemeClr val="dk1"/>
              </a:solidFill>
              <a:effectLst/>
              <a:latin typeface="+mn-lt"/>
              <a:ea typeface="+mn-ea"/>
              <a:cs typeface="+mn-cs"/>
            </a:rPr>
            <a:t>行う。その際にはデータでの提出となるため，管理職確認欄の入力はなくてもよい。</a:t>
          </a:r>
          <a:endParaRPr kumimoji="1" lang="en-US" altLang="ja-JP" sz="1100">
            <a:solidFill>
              <a:schemeClr val="dk1"/>
            </a:solidFill>
            <a:effectLst/>
            <a:latin typeface="+mn-lt"/>
            <a:ea typeface="+mn-ea"/>
            <a:cs typeface="+mn-cs"/>
          </a:endParaRPr>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tabSelected="1" topLeftCell="A7" zoomScale="75" zoomScaleNormal="75" zoomScaleSheetLayoutView="100" workbookViewId="0">
      <selection activeCell="C7" sqref="C7:D7"/>
    </sheetView>
  </sheetViews>
  <sheetFormatPr defaultColWidth="9" defaultRowHeight="18.75"/>
  <cols>
    <col min="1" max="1" width="2.25" style="76" customWidth="1"/>
    <col min="2" max="2" width="7.375" style="76" customWidth="1"/>
    <col min="3" max="3" width="4.75" style="76" customWidth="1"/>
    <col min="4" max="4" width="20.125" style="76" customWidth="1"/>
    <col min="5" max="5" width="19.375" style="76" customWidth="1"/>
    <col min="6" max="6" width="5" style="76" customWidth="1"/>
    <col min="7" max="7" width="16.625" style="76" customWidth="1"/>
    <col min="8" max="10" width="27.125" style="76" customWidth="1"/>
    <col min="11" max="11" width="18.25" style="76" customWidth="1"/>
    <col min="12" max="16384" width="9" style="76"/>
  </cols>
  <sheetData>
    <row r="1" spans="1:11" ht="30.75" thickBot="1">
      <c r="B1" s="124" t="s">
        <v>105</v>
      </c>
      <c r="C1" s="124"/>
      <c r="D1" s="124"/>
      <c r="E1" s="124"/>
      <c r="F1" s="124"/>
      <c r="G1" s="124"/>
      <c r="H1" s="124"/>
      <c r="I1" s="124"/>
      <c r="J1" s="124"/>
    </row>
    <row r="2" spans="1:11" ht="60.75" customHeight="1" thickBot="1">
      <c r="B2" s="125" t="s">
        <v>106</v>
      </c>
      <c r="C2" s="126"/>
      <c r="D2" s="126"/>
      <c r="E2" s="126"/>
      <c r="F2" s="126"/>
      <c r="G2" s="126"/>
      <c r="H2" s="126"/>
      <c r="I2" s="126"/>
      <c r="J2" s="127"/>
    </row>
    <row r="3" spans="1:11" ht="6" customHeight="1" thickBot="1">
      <c r="B3" s="77"/>
      <c r="C3" s="78"/>
      <c r="D3" s="78"/>
      <c r="E3" s="78"/>
      <c r="F3" s="78"/>
      <c r="G3" s="78"/>
      <c r="H3" s="78"/>
      <c r="I3" s="78"/>
      <c r="J3" s="78"/>
    </row>
    <row r="4" spans="1:11" ht="34.5" customHeight="1" thickBot="1">
      <c r="B4" s="128" t="s">
        <v>107</v>
      </c>
      <c r="C4" s="129"/>
      <c r="D4" s="129"/>
      <c r="E4" s="129"/>
      <c r="F4" s="129"/>
      <c r="G4" s="129"/>
      <c r="H4" s="129"/>
      <c r="I4" s="129"/>
      <c r="J4" s="130"/>
    </row>
    <row r="5" spans="1:11" ht="6" customHeight="1" thickBot="1">
      <c r="B5" s="79"/>
      <c r="C5" s="79"/>
      <c r="D5" s="79"/>
      <c r="E5" s="79"/>
      <c r="F5" s="79"/>
      <c r="G5" s="79"/>
      <c r="H5" s="79"/>
      <c r="I5" s="79"/>
      <c r="J5" s="79"/>
    </row>
    <row r="6" spans="1:11" s="80" customFormat="1" ht="103.5" customHeight="1" thickBot="1">
      <c r="B6" s="81" t="s">
        <v>108</v>
      </c>
      <c r="C6" s="131" t="s">
        <v>109</v>
      </c>
      <c r="D6" s="132"/>
      <c r="E6" s="131" t="s">
        <v>110</v>
      </c>
      <c r="F6" s="133"/>
      <c r="G6" s="82" t="s">
        <v>111</v>
      </c>
      <c r="H6" s="83" t="s">
        <v>112</v>
      </c>
      <c r="I6" s="83" t="s">
        <v>113</v>
      </c>
      <c r="J6" s="84" t="s">
        <v>114</v>
      </c>
    </row>
    <row r="7" spans="1:11" ht="68.25" customHeight="1">
      <c r="A7" s="85"/>
      <c r="B7" s="151" t="s">
        <v>115</v>
      </c>
      <c r="C7" s="154" t="s">
        <v>116</v>
      </c>
      <c r="D7" s="155"/>
      <c r="E7" s="86" t="s">
        <v>117</v>
      </c>
      <c r="F7" s="156" t="s">
        <v>118</v>
      </c>
      <c r="G7" s="160" t="s">
        <v>119</v>
      </c>
      <c r="H7" s="163" t="s">
        <v>120</v>
      </c>
      <c r="I7" s="164"/>
      <c r="J7" s="165"/>
      <c r="K7" s="87"/>
    </row>
    <row r="8" spans="1:11" ht="45.75" customHeight="1">
      <c r="A8" s="85"/>
      <c r="B8" s="152"/>
      <c r="C8" s="166" t="s">
        <v>121</v>
      </c>
      <c r="D8" s="167"/>
      <c r="E8" s="168" t="s">
        <v>122</v>
      </c>
      <c r="F8" s="157"/>
      <c r="G8" s="161"/>
      <c r="H8" s="134" t="s">
        <v>123</v>
      </c>
      <c r="I8" s="135"/>
      <c r="J8" s="136"/>
      <c r="K8" s="88"/>
    </row>
    <row r="9" spans="1:11" ht="64.5" customHeight="1">
      <c r="B9" s="152"/>
      <c r="C9" s="122" t="s">
        <v>124</v>
      </c>
      <c r="D9" s="123"/>
      <c r="E9" s="169"/>
      <c r="F9" s="157"/>
      <c r="G9" s="161"/>
      <c r="H9" s="134" t="s">
        <v>125</v>
      </c>
      <c r="I9" s="135"/>
      <c r="J9" s="136"/>
      <c r="K9" s="89"/>
    </row>
    <row r="10" spans="1:11" ht="54" customHeight="1" thickBot="1">
      <c r="B10" s="153"/>
      <c r="C10" s="149" t="s">
        <v>126</v>
      </c>
      <c r="D10" s="150"/>
      <c r="E10" s="90" t="s">
        <v>127</v>
      </c>
      <c r="F10" s="157"/>
      <c r="G10" s="161"/>
      <c r="H10" s="146" t="s">
        <v>128</v>
      </c>
      <c r="I10" s="147"/>
      <c r="J10" s="148"/>
    </row>
    <row r="11" spans="1:11" ht="51.75" customHeight="1">
      <c r="B11" s="137" t="s">
        <v>129</v>
      </c>
      <c r="C11" s="139" t="s">
        <v>130</v>
      </c>
      <c r="D11" s="140"/>
      <c r="E11" s="91" t="s">
        <v>131</v>
      </c>
      <c r="F11" s="157"/>
      <c r="G11" s="161"/>
      <c r="H11" s="141" t="s">
        <v>132</v>
      </c>
      <c r="I11" s="142"/>
      <c r="J11" s="143"/>
      <c r="K11" s="88"/>
    </row>
    <row r="12" spans="1:11" ht="64.5" customHeight="1" thickBot="1">
      <c r="B12" s="138"/>
      <c r="C12" s="144" t="s">
        <v>133</v>
      </c>
      <c r="D12" s="145"/>
      <c r="E12" s="92" t="s">
        <v>134</v>
      </c>
      <c r="F12" s="157"/>
      <c r="G12" s="161"/>
      <c r="H12" s="146" t="s">
        <v>135</v>
      </c>
      <c r="I12" s="147"/>
      <c r="J12" s="148"/>
      <c r="K12" s="88"/>
    </row>
    <row r="13" spans="1:11" ht="63" customHeight="1">
      <c r="B13" s="178" t="s">
        <v>136</v>
      </c>
      <c r="C13" s="180" t="s">
        <v>137</v>
      </c>
      <c r="D13" s="181"/>
      <c r="E13" s="93" t="s">
        <v>138</v>
      </c>
      <c r="F13" s="157"/>
      <c r="G13" s="161"/>
      <c r="H13" s="163" t="s">
        <v>139</v>
      </c>
      <c r="I13" s="164"/>
      <c r="J13" s="165"/>
      <c r="K13" s="88"/>
    </row>
    <row r="14" spans="1:11" ht="63" customHeight="1">
      <c r="B14" s="179"/>
      <c r="C14" s="170" t="s">
        <v>140</v>
      </c>
      <c r="D14" s="182"/>
      <c r="E14" s="94" t="s">
        <v>141</v>
      </c>
      <c r="F14" s="157"/>
      <c r="G14" s="161"/>
      <c r="H14" s="134" t="s">
        <v>142</v>
      </c>
      <c r="I14" s="135"/>
      <c r="J14" s="136"/>
      <c r="K14" s="88"/>
    </row>
    <row r="15" spans="1:11" ht="63" customHeight="1">
      <c r="B15" s="179"/>
      <c r="C15" s="170" t="s">
        <v>143</v>
      </c>
      <c r="D15" s="171"/>
      <c r="E15" s="94" t="s">
        <v>144</v>
      </c>
      <c r="F15" s="157"/>
      <c r="G15" s="161"/>
      <c r="H15" s="134" t="s">
        <v>145</v>
      </c>
      <c r="I15" s="135"/>
      <c r="J15" s="136"/>
      <c r="K15" s="89"/>
    </row>
    <row r="16" spans="1:11" ht="64.5" customHeight="1" thickBot="1">
      <c r="B16" s="179"/>
      <c r="C16" s="170" t="s">
        <v>146</v>
      </c>
      <c r="D16" s="171"/>
      <c r="E16" s="95" t="s">
        <v>147</v>
      </c>
      <c r="F16" s="157"/>
      <c r="G16" s="161"/>
      <c r="H16" s="134" t="s">
        <v>148</v>
      </c>
      <c r="I16" s="135"/>
      <c r="J16" s="136"/>
      <c r="K16" s="88"/>
    </row>
    <row r="17" spans="1:11" ht="84" customHeight="1">
      <c r="B17" s="137" t="s">
        <v>149</v>
      </c>
      <c r="C17" s="174" t="s">
        <v>150</v>
      </c>
      <c r="D17" s="175"/>
      <c r="E17" s="96" t="s">
        <v>151</v>
      </c>
      <c r="F17" s="157"/>
      <c r="G17" s="161"/>
      <c r="H17" s="163" t="s">
        <v>152</v>
      </c>
      <c r="I17" s="164"/>
      <c r="J17" s="165"/>
      <c r="K17" s="88"/>
    </row>
    <row r="18" spans="1:11" ht="48" customHeight="1">
      <c r="B18" s="172"/>
      <c r="C18" s="176" t="s">
        <v>153</v>
      </c>
      <c r="D18" s="177"/>
      <c r="E18" s="97" t="s">
        <v>154</v>
      </c>
      <c r="F18" s="157"/>
      <c r="G18" s="161"/>
      <c r="H18" s="134" t="s">
        <v>155</v>
      </c>
      <c r="I18" s="135"/>
      <c r="J18" s="136"/>
      <c r="K18" s="88"/>
    </row>
    <row r="19" spans="1:11" ht="65.25" customHeight="1">
      <c r="B19" s="172"/>
      <c r="C19" s="170" t="s">
        <v>156</v>
      </c>
      <c r="D19" s="171"/>
      <c r="E19" s="98" t="s">
        <v>157</v>
      </c>
      <c r="F19" s="157"/>
      <c r="G19" s="161"/>
      <c r="H19" s="134" t="s">
        <v>158</v>
      </c>
      <c r="I19" s="135"/>
      <c r="J19" s="136"/>
      <c r="K19" s="89"/>
    </row>
    <row r="20" spans="1:11" ht="66.75" customHeight="1" thickBot="1">
      <c r="B20" s="173"/>
      <c r="C20" s="183" t="s">
        <v>159</v>
      </c>
      <c r="D20" s="184"/>
      <c r="E20" s="99" t="s">
        <v>160</v>
      </c>
      <c r="F20" s="157"/>
      <c r="G20" s="161"/>
      <c r="H20" s="146" t="s">
        <v>161</v>
      </c>
      <c r="I20" s="147"/>
      <c r="J20" s="148"/>
      <c r="K20" s="100"/>
    </row>
    <row r="21" spans="1:11" ht="56.25" customHeight="1">
      <c r="B21" s="137" t="s">
        <v>162</v>
      </c>
      <c r="C21" s="185" t="s">
        <v>163</v>
      </c>
      <c r="D21" s="186"/>
      <c r="E21" s="101" t="s">
        <v>164</v>
      </c>
      <c r="F21" s="158"/>
      <c r="G21" s="161"/>
      <c r="H21" s="134" t="s">
        <v>165</v>
      </c>
      <c r="I21" s="135"/>
      <c r="J21" s="136"/>
      <c r="K21" s="87"/>
    </row>
    <row r="22" spans="1:11" ht="56.25" customHeight="1" thickBot="1">
      <c r="B22" s="173"/>
      <c r="C22" s="187" t="s">
        <v>166</v>
      </c>
      <c r="D22" s="188"/>
      <c r="E22" s="102" t="s">
        <v>167</v>
      </c>
      <c r="F22" s="158"/>
      <c r="G22" s="161"/>
      <c r="H22" s="146" t="s">
        <v>168</v>
      </c>
      <c r="I22" s="147"/>
      <c r="J22" s="148"/>
      <c r="K22" s="87"/>
    </row>
    <row r="23" spans="1:11" ht="51" customHeight="1">
      <c r="A23" s="103"/>
      <c r="B23" s="137" t="s">
        <v>169</v>
      </c>
      <c r="C23" s="192" t="s">
        <v>170</v>
      </c>
      <c r="D23" s="193"/>
      <c r="E23" s="104" t="s">
        <v>171</v>
      </c>
      <c r="F23" s="158"/>
      <c r="G23" s="161"/>
      <c r="H23" s="194" t="s">
        <v>172</v>
      </c>
      <c r="I23" s="195"/>
      <c r="J23" s="196"/>
      <c r="K23" s="89"/>
    </row>
    <row r="24" spans="1:11" ht="42" customHeight="1">
      <c r="B24" s="138"/>
      <c r="C24" s="197" t="s">
        <v>173</v>
      </c>
      <c r="D24" s="198"/>
      <c r="E24" s="105" t="s">
        <v>174</v>
      </c>
      <c r="F24" s="157"/>
      <c r="G24" s="161"/>
      <c r="H24" s="194" t="s">
        <v>175</v>
      </c>
      <c r="I24" s="199"/>
      <c r="J24" s="200"/>
      <c r="K24" s="89"/>
    </row>
    <row r="25" spans="1:11" ht="58.5" customHeight="1" thickBot="1">
      <c r="B25" s="191"/>
      <c r="C25" s="183" t="s">
        <v>176</v>
      </c>
      <c r="D25" s="184"/>
      <c r="E25" s="90" t="s">
        <v>177</v>
      </c>
      <c r="F25" s="159"/>
      <c r="G25" s="162"/>
      <c r="H25" s="146" t="s">
        <v>178</v>
      </c>
      <c r="I25" s="147"/>
      <c r="J25" s="148"/>
      <c r="K25" s="89"/>
    </row>
    <row r="26" spans="1:11" ht="39.75" customHeight="1">
      <c r="D26" s="89"/>
      <c r="G26" s="106"/>
      <c r="J26" s="106"/>
    </row>
    <row r="27" spans="1:11" ht="4.5" customHeight="1">
      <c r="D27" s="189"/>
      <c r="E27" s="190"/>
      <c r="F27" s="190"/>
      <c r="G27" s="190"/>
      <c r="H27" s="190"/>
      <c r="I27" s="190"/>
      <c r="J27" s="190"/>
    </row>
    <row r="28" spans="1:11" ht="4.5" customHeight="1">
      <c r="D28" s="190"/>
      <c r="E28" s="190"/>
      <c r="F28" s="190"/>
      <c r="G28" s="190"/>
      <c r="H28" s="190"/>
      <c r="I28" s="190"/>
      <c r="J28" s="190"/>
    </row>
    <row r="29" spans="1:11" ht="4.5" customHeight="1"/>
    <row r="30" spans="1:11" ht="6.75" customHeight="1"/>
    <row r="31" spans="1:11" ht="12.75" customHeight="1"/>
  </sheetData>
  <mergeCells count="53">
    <mergeCell ref="D27:J28"/>
    <mergeCell ref="B23:B25"/>
    <mergeCell ref="C23:D23"/>
    <mergeCell ref="H23:J23"/>
    <mergeCell ref="C24:D24"/>
    <mergeCell ref="H24:J24"/>
    <mergeCell ref="C25:D25"/>
    <mergeCell ref="H25:J25"/>
    <mergeCell ref="C20:D20"/>
    <mergeCell ref="H20:J20"/>
    <mergeCell ref="B21:B22"/>
    <mergeCell ref="C21:D21"/>
    <mergeCell ref="H21:J21"/>
    <mergeCell ref="C22:D22"/>
    <mergeCell ref="H22:J22"/>
    <mergeCell ref="H17:J17"/>
    <mergeCell ref="C18:D18"/>
    <mergeCell ref="H18:J18"/>
    <mergeCell ref="C19:D19"/>
    <mergeCell ref="B13:B16"/>
    <mergeCell ref="C13:D13"/>
    <mergeCell ref="H13:J13"/>
    <mergeCell ref="C14:D14"/>
    <mergeCell ref="H14:J14"/>
    <mergeCell ref="H19:J19"/>
    <mergeCell ref="C10:D10"/>
    <mergeCell ref="H10:J10"/>
    <mergeCell ref="B7:B10"/>
    <mergeCell ref="C7:D7"/>
    <mergeCell ref="F7:F25"/>
    <mergeCell ref="G7:G25"/>
    <mergeCell ref="H7:J7"/>
    <mergeCell ref="C8:D8"/>
    <mergeCell ref="E8:E9"/>
    <mergeCell ref="H8:J8"/>
    <mergeCell ref="C15:D15"/>
    <mergeCell ref="H15:J15"/>
    <mergeCell ref="C16:D16"/>
    <mergeCell ref="H16:J16"/>
    <mergeCell ref="B17:B20"/>
    <mergeCell ref="C17:D17"/>
    <mergeCell ref="B11:B12"/>
    <mergeCell ref="C11:D11"/>
    <mergeCell ref="H11:J11"/>
    <mergeCell ref="C12:D12"/>
    <mergeCell ref="H12:J12"/>
    <mergeCell ref="C9:D9"/>
    <mergeCell ref="B1:J1"/>
    <mergeCell ref="B2:J2"/>
    <mergeCell ref="B4:J4"/>
    <mergeCell ref="C6:D6"/>
    <mergeCell ref="E6:F6"/>
    <mergeCell ref="H9:J9"/>
  </mergeCells>
  <phoneticPr fontId="1"/>
  <pageMargins left="0.7" right="0.7" top="0.75" bottom="0.75" header="0.3" footer="0.3"/>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9" zoomScaleNormal="85" zoomScaleSheetLayoutView="100" zoomScalePageLayoutView="70" workbookViewId="0">
      <selection activeCell="W54" sqref="W54"/>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199</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(9月)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(9月)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(9月) '!Z49:AE49,J49)</f>
        <v>0</v>
      </c>
      <c r="AA49" s="367"/>
      <c r="AB49" s="367"/>
      <c r="AC49" s="367"/>
      <c r="AD49" s="367"/>
      <c r="AE49" s="341"/>
      <c r="AF49" s="49" t="s">
        <v>22</v>
      </c>
    </row>
    <row r="50" spans="2:35" ht="18.75" customHeight="1" thickBot="1">
      <c r="U50" s="276" t="s">
        <v>202</v>
      </c>
      <c r="V50" s="326"/>
      <c r="W50" s="326"/>
      <c r="X50" s="326"/>
      <c r="Y50" s="326"/>
      <c r="Z50" s="382">
        <f>SUM('指導報告書 (9月)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(9月)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7" zoomScaleNormal="85" zoomScaleSheetLayoutView="100" zoomScalePageLayoutView="70" workbookViewId="0">
      <selection activeCell="H52" sqref="H52:J52"/>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200</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(10月)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(10月)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(10月) '!Z49:AE49,J49)</f>
        <v>0</v>
      </c>
      <c r="AA49" s="367"/>
      <c r="AB49" s="367"/>
      <c r="AC49" s="367"/>
      <c r="AD49" s="367"/>
      <c r="AE49" s="341"/>
      <c r="AF49" s="49" t="s">
        <v>22</v>
      </c>
    </row>
    <row r="50" spans="2:35" ht="18.75" customHeight="1" thickBot="1">
      <c r="U50" s="276" t="s">
        <v>202</v>
      </c>
      <c r="V50" s="326"/>
      <c r="W50" s="326"/>
      <c r="X50" s="326"/>
      <c r="Y50" s="326"/>
      <c r="Z50" s="382">
        <f>SUM('指導報告書 (10月)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(10月)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7" zoomScaleNormal="85" zoomScaleSheetLayoutView="100" zoomScalePageLayoutView="70" workbookViewId="0">
      <selection activeCell="H52" sqref="H52:J52"/>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201</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(11月)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(11月)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(11月) '!Z49:AE49,J49)</f>
        <v>0</v>
      </c>
      <c r="AA49" s="367"/>
      <c r="AB49" s="367"/>
      <c r="AC49" s="367"/>
      <c r="AD49" s="367"/>
      <c r="AE49" s="341"/>
      <c r="AF49" s="49" t="s">
        <v>22</v>
      </c>
    </row>
    <row r="50" spans="2:35" ht="18.75" customHeight="1" thickBot="1">
      <c r="U50" s="276" t="s">
        <v>202</v>
      </c>
      <c r="V50" s="326"/>
      <c r="W50" s="326"/>
      <c r="X50" s="326"/>
      <c r="Y50" s="326"/>
      <c r="Z50" s="382">
        <f>SUM('指導報告書 (11月)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(11月)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zoomScaleNormal="85" zoomScaleSheetLayoutView="100" zoomScalePageLayoutView="70" workbookViewId="0">
      <selection activeCell="U51" sqref="U51:Y51"/>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196</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(12月)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(12月)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(12月) '!Z49:AE49,J49)</f>
        <v>0</v>
      </c>
      <c r="AA49" s="367"/>
      <c r="AB49" s="367"/>
      <c r="AC49" s="367"/>
      <c r="AD49" s="367"/>
      <c r="AE49" s="341"/>
      <c r="AF49" s="49" t="s">
        <v>22</v>
      </c>
    </row>
    <row r="50" spans="2:35" ht="18.75" customHeight="1" thickBot="1">
      <c r="U50" s="276" t="s">
        <v>202</v>
      </c>
      <c r="V50" s="326"/>
      <c r="W50" s="326"/>
      <c r="X50" s="326"/>
      <c r="Y50" s="326"/>
      <c r="Z50" s="382">
        <f>SUM('指導報告書 (12月)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(12月)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6" zoomScaleNormal="85" zoomScaleSheetLayoutView="100" zoomScalePageLayoutView="70" workbookViewId="0">
      <selection activeCell="U51" sqref="U51:Y51"/>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197</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(１月)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(１月)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(１月) '!Z49:AE49,J49)</f>
        <v>0</v>
      </c>
      <c r="AA49" s="367"/>
      <c r="AB49" s="367"/>
      <c r="AC49" s="367"/>
      <c r="AD49" s="367"/>
      <c r="AE49" s="341"/>
      <c r="AF49" s="49" t="s">
        <v>22</v>
      </c>
    </row>
    <row r="50" spans="2:35" ht="18.75" customHeight="1" thickBot="1">
      <c r="U50" s="276" t="s">
        <v>202</v>
      </c>
      <c r="V50" s="326"/>
      <c r="W50" s="326"/>
      <c r="X50" s="326"/>
      <c r="Y50" s="326"/>
      <c r="Z50" s="382">
        <f>SUM('指導報告書 (１月)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(１月)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9" zoomScaleNormal="85" zoomScaleSheetLayoutView="100" zoomScalePageLayoutView="70" workbookViewId="0">
      <selection activeCell="S50" sqref="S50"/>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198</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(２月)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(２月)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(２月) '!Z49:AE49,J49)</f>
        <v>0</v>
      </c>
      <c r="AA49" s="367"/>
      <c r="AB49" s="367"/>
      <c r="AC49" s="367"/>
      <c r="AD49" s="367"/>
      <c r="AE49" s="341"/>
      <c r="AF49" s="49" t="s">
        <v>22</v>
      </c>
    </row>
    <row r="50" spans="2:35" ht="18.75" customHeight="1" thickBot="1">
      <c r="U50" s="276" t="s">
        <v>202</v>
      </c>
      <c r="V50" s="326"/>
      <c r="W50" s="326"/>
      <c r="X50" s="326"/>
      <c r="Y50" s="326"/>
      <c r="Z50" s="382">
        <f>SUM('指導報告書 (２月)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(２月)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conditionalFormatting sqref="AA53">
    <cfRule type="cellIs" dxfId="4" priority="6" operator="greaterThan">
      <formula>0</formula>
    </cfRule>
  </conditionalFormatting>
  <conditionalFormatting sqref="AE53">
    <cfRule type="cellIs" dxfId="3" priority="5" operator="greaterThan">
      <formula>0</formula>
    </cfRule>
  </conditionalFormatting>
  <conditionalFormatting sqref="Z46:AE46">
    <cfRule type="cellIs" dxfId="2" priority="4" operator="lessThan">
      <formula>180</formula>
    </cfRule>
  </conditionalFormatting>
  <conditionalFormatting sqref="Z47:AE50">
    <cfRule type="cellIs" dxfId="1" priority="2" operator="lessThan">
      <formula>1</formula>
    </cfRule>
  </conditionalFormatting>
  <conditionalFormatting sqref="Z51:AE51">
    <cfRule type="cellIs" dxfId="0" priority="1" operator="lessThan">
      <formula>30</formula>
    </cfRule>
  </conditionalFormatting>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O44"/>
  <sheetViews>
    <sheetView showGridLines="0" zoomScaleNormal="100" zoomScaleSheetLayoutView="85" zoomScalePageLayoutView="70" workbookViewId="0">
      <selection activeCell="E33" sqref="E33"/>
    </sheetView>
  </sheetViews>
  <sheetFormatPr defaultRowHeight="13.5"/>
  <cols>
    <col min="1" max="1" width="1" style="2" customWidth="1"/>
    <col min="2" max="2" width="4" style="2" customWidth="1"/>
    <col min="3" max="3" width="9.875" style="2" customWidth="1"/>
    <col min="4" max="4" width="2" style="3" customWidth="1"/>
    <col min="5" max="5" width="3.125" style="4" customWidth="1"/>
    <col min="6" max="6" width="2" style="1" customWidth="1"/>
    <col min="7" max="16" width="5.625" style="10" customWidth="1"/>
    <col min="17" max="24" width="4" style="10" customWidth="1"/>
    <col min="25" max="25" width="4" style="2" customWidth="1"/>
    <col min="26" max="26" width="3" style="2" customWidth="1"/>
    <col min="27" max="27" width="0.5" style="2" customWidth="1"/>
    <col min="28" max="28" width="2" style="2" customWidth="1"/>
    <col min="29" max="29" width="3.125" style="2" customWidth="1"/>
    <col min="30" max="33" width="4" style="2" customWidth="1"/>
    <col min="34" max="34" width="4.5" style="2" customWidth="1"/>
    <col min="35" max="35" width="3.75" style="2" customWidth="1"/>
    <col min="36" max="36" width="1" style="2" customWidth="1"/>
    <col min="37" max="37" width="0.875" style="2" customWidth="1"/>
    <col min="38" max="61" width="3.75" style="2" customWidth="1"/>
    <col min="62" max="16384" width="9" style="2"/>
  </cols>
  <sheetData>
    <row r="1" spans="2:41" ht="5.25" customHeight="1"/>
    <row r="2" spans="2:41" ht="18.75" customHeight="1">
      <c r="B2" s="1" t="s">
        <v>14</v>
      </c>
      <c r="AK2" s="11"/>
      <c r="AL2" s="12"/>
      <c r="AM2" s="11"/>
      <c r="AN2" s="11"/>
      <c r="AO2" s="11"/>
    </row>
    <row r="3" spans="2:41" ht="20.25" customHeight="1">
      <c r="C3" s="220" t="s">
        <v>43</v>
      </c>
      <c r="D3" s="220"/>
      <c r="E3" s="220"/>
      <c r="F3" s="220"/>
      <c r="G3" s="220"/>
      <c r="H3" s="220"/>
      <c r="I3" s="220"/>
      <c r="J3" s="220"/>
      <c r="K3" s="220"/>
      <c r="L3" s="220"/>
      <c r="M3" s="220"/>
      <c r="N3" s="220"/>
      <c r="O3" s="220"/>
      <c r="P3" s="220"/>
      <c r="Q3" s="14" t="s">
        <v>3</v>
      </c>
      <c r="R3" s="14"/>
      <c r="S3" s="14" t="s">
        <v>20</v>
      </c>
      <c r="T3" s="202"/>
      <c r="U3" s="202"/>
      <c r="V3" s="27"/>
      <c r="W3" s="27"/>
      <c r="X3" s="27"/>
      <c r="Y3" s="27"/>
      <c r="AK3" s="11"/>
      <c r="AL3" s="12"/>
      <c r="AM3" s="11"/>
      <c r="AN3" s="11"/>
      <c r="AO3" s="11"/>
    </row>
    <row r="4" spans="2:41" ht="20.25" customHeight="1">
      <c r="C4" s="220"/>
      <c r="D4" s="220"/>
      <c r="E4" s="220"/>
      <c r="F4" s="220"/>
      <c r="G4" s="220"/>
      <c r="H4" s="220"/>
      <c r="I4" s="220"/>
      <c r="J4" s="220"/>
      <c r="K4" s="220"/>
      <c r="L4" s="220"/>
      <c r="M4" s="220"/>
      <c r="N4" s="220"/>
      <c r="O4" s="220"/>
      <c r="P4" s="220"/>
      <c r="Q4" s="14" t="s">
        <v>13</v>
      </c>
      <c r="R4" s="14"/>
      <c r="S4" s="14" t="s">
        <v>20</v>
      </c>
      <c r="T4" s="202" t="s">
        <v>99</v>
      </c>
      <c r="U4" s="202"/>
      <c r="V4" s="202"/>
      <c r="W4" s="202"/>
      <c r="X4" s="202"/>
      <c r="Y4" s="202"/>
      <c r="AK4" s="11"/>
      <c r="AL4" s="12"/>
      <c r="AM4" s="11"/>
      <c r="AN4" s="11"/>
      <c r="AO4" s="11"/>
    </row>
    <row r="5" spans="2:41" ht="20.25" customHeight="1" thickBot="1">
      <c r="C5" s="28" t="s">
        <v>40</v>
      </c>
      <c r="D5" s="13" t="s">
        <v>20</v>
      </c>
      <c r="E5" s="201"/>
      <c r="F5" s="201"/>
      <c r="G5" s="201"/>
      <c r="H5" s="201"/>
      <c r="I5" s="201"/>
      <c r="J5" s="201"/>
      <c r="K5" s="25"/>
      <c r="L5" s="25"/>
      <c r="M5" s="25"/>
      <c r="N5" s="25"/>
      <c r="O5" s="25"/>
      <c r="P5" s="25"/>
      <c r="Q5" s="14" t="s">
        <v>6</v>
      </c>
      <c r="R5" s="14"/>
      <c r="S5" s="14" t="s">
        <v>21</v>
      </c>
      <c r="T5" s="202"/>
      <c r="U5" s="202"/>
      <c r="V5" s="202"/>
      <c r="W5" s="202"/>
      <c r="X5" s="202"/>
      <c r="Y5" s="202"/>
      <c r="AK5" s="11"/>
      <c r="AL5" s="12"/>
      <c r="AM5" s="11"/>
      <c r="AN5" s="11"/>
      <c r="AO5" s="11"/>
    </row>
    <row r="6" spans="2:41" ht="24" customHeight="1">
      <c r="B6" s="15" t="s">
        <v>7</v>
      </c>
      <c r="C6" s="217" t="s">
        <v>11</v>
      </c>
      <c r="D6" s="218"/>
      <c r="E6" s="218"/>
      <c r="F6" s="219"/>
      <c r="G6" s="217" t="s">
        <v>8</v>
      </c>
      <c r="H6" s="218"/>
      <c r="I6" s="218"/>
      <c r="J6" s="218"/>
      <c r="K6" s="218"/>
      <c r="L6" s="218"/>
      <c r="M6" s="218"/>
      <c r="N6" s="218"/>
      <c r="O6" s="218"/>
      <c r="P6" s="219"/>
      <c r="Q6" s="206" t="s">
        <v>9</v>
      </c>
      <c r="R6" s="206"/>
      <c r="S6" s="206"/>
      <c r="T6" s="206"/>
      <c r="U6" s="206"/>
      <c r="V6" s="206" t="s">
        <v>10</v>
      </c>
      <c r="W6" s="206"/>
      <c r="X6" s="206"/>
      <c r="Y6" s="207"/>
      <c r="AJ6" s="12"/>
      <c r="AK6" s="11"/>
      <c r="AL6" s="11"/>
      <c r="AM6" s="11"/>
      <c r="AN6" s="11"/>
    </row>
    <row r="7" spans="2:41" ht="27" customHeight="1">
      <c r="B7" s="66" t="s">
        <v>12</v>
      </c>
      <c r="C7" s="29">
        <v>45751</v>
      </c>
      <c r="D7" s="67" t="s">
        <v>1</v>
      </c>
      <c r="E7" s="68">
        <f>WEEKDAY(C7,1)</f>
        <v>6</v>
      </c>
      <c r="F7" s="69" t="s">
        <v>0</v>
      </c>
      <c r="G7" s="203" t="s">
        <v>48</v>
      </c>
      <c r="H7" s="204"/>
      <c r="I7" s="204"/>
      <c r="J7" s="204"/>
      <c r="K7" s="204"/>
      <c r="L7" s="204"/>
      <c r="M7" s="204"/>
      <c r="N7" s="204"/>
      <c r="O7" s="204"/>
      <c r="P7" s="205"/>
      <c r="Q7" s="214" t="s">
        <v>98</v>
      </c>
      <c r="R7" s="215"/>
      <c r="S7" s="215"/>
      <c r="T7" s="215"/>
      <c r="U7" s="216"/>
      <c r="V7" s="208" t="s">
        <v>19</v>
      </c>
      <c r="W7" s="209"/>
      <c r="X7" s="209"/>
      <c r="Y7" s="210"/>
    </row>
    <row r="8" spans="2:41" ht="27" customHeight="1">
      <c r="B8" s="16">
        <v>1</v>
      </c>
      <c r="C8" s="29"/>
      <c r="D8" s="5" t="s">
        <v>1</v>
      </c>
      <c r="E8" s="7">
        <f>WEEKDAY(C8,1)</f>
        <v>7</v>
      </c>
      <c r="F8" s="6" t="s">
        <v>0</v>
      </c>
      <c r="G8" s="203"/>
      <c r="H8" s="204"/>
      <c r="I8" s="204"/>
      <c r="J8" s="204"/>
      <c r="K8" s="204"/>
      <c r="L8" s="204"/>
      <c r="M8" s="204"/>
      <c r="N8" s="204"/>
      <c r="O8" s="204"/>
      <c r="P8" s="205"/>
      <c r="Q8" s="214"/>
      <c r="R8" s="215"/>
      <c r="S8" s="215"/>
      <c r="T8" s="215"/>
      <c r="U8" s="216"/>
      <c r="V8" s="211"/>
      <c r="W8" s="212"/>
      <c r="X8" s="212"/>
      <c r="Y8" s="213"/>
    </row>
    <row r="9" spans="2:41" ht="27" customHeight="1">
      <c r="B9" s="16">
        <v>2</v>
      </c>
      <c r="C9" s="29"/>
      <c r="D9" s="5" t="s">
        <v>1</v>
      </c>
      <c r="E9" s="7">
        <f t="shared" ref="E9:E37" si="0">WEEKDAY(C9,1)</f>
        <v>7</v>
      </c>
      <c r="F9" s="6" t="s">
        <v>0</v>
      </c>
      <c r="G9" s="203"/>
      <c r="H9" s="204"/>
      <c r="I9" s="204"/>
      <c r="J9" s="204"/>
      <c r="K9" s="204"/>
      <c r="L9" s="204"/>
      <c r="M9" s="204"/>
      <c r="N9" s="204"/>
      <c r="O9" s="204"/>
      <c r="P9" s="205"/>
      <c r="Q9" s="214"/>
      <c r="R9" s="215"/>
      <c r="S9" s="215"/>
      <c r="T9" s="215"/>
      <c r="U9" s="216"/>
      <c r="V9" s="211"/>
      <c r="W9" s="212"/>
      <c r="X9" s="212"/>
      <c r="Y9" s="213"/>
    </row>
    <row r="10" spans="2:41" ht="27" customHeight="1">
      <c r="B10" s="16">
        <v>3</v>
      </c>
      <c r="C10" s="29"/>
      <c r="D10" s="5" t="s">
        <v>1</v>
      </c>
      <c r="E10" s="7">
        <f t="shared" si="0"/>
        <v>7</v>
      </c>
      <c r="F10" s="6" t="s">
        <v>0</v>
      </c>
      <c r="G10" s="203"/>
      <c r="H10" s="204"/>
      <c r="I10" s="204"/>
      <c r="J10" s="204"/>
      <c r="K10" s="204"/>
      <c r="L10" s="204"/>
      <c r="M10" s="204"/>
      <c r="N10" s="204"/>
      <c r="O10" s="204"/>
      <c r="P10" s="205"/>
      <c r="Q10" s="214"/>
      <c r="R10" s="215"/>
      <c r="S10" s="215"/>
      <c r="T10" s="215"/>
      <c r="U10" s="216"/>
      <c r="V10" s="211"/>
      <c r="W10" s="212"/>
      <c r="X10" s="212"/>
      <c r="Y10" s="213"/>
    </row>
    <row r="11" spans="2:41" ht="27" customHeight="1">
      <c r="B11" s="16">
        <v>4</v>
      </c>
      <c r="C11" s="29"/>
      <c r="D11" s="5" t="s">
        <v>1</v>
      </c>
      <c r="E11" s="7">
        <f t="shared" si="0"/>
        <v>7</v>
      </c>
      <c r="F11" s="6" t="s">
        <v>0</v>
      </c>
      <c r="G11" s="203"/>
      <c r="H11" s="204"/>
      <c r="I11" s="204"/>
      <c r="J11" s="204"/>
      <c r="K11" s="204"/>
      <c r="L11" s="204"/>
      <c r="M11" s="204"/>
      <c r="N11" s="204"/>
      <c r="O11" s="204"/>
      <c r="P11" s="205"/>
      <c r="Q11" s="214"/>
      <c r="R11" s="215"/>
      <c r="S11" s="215"/>
      <c r="T11" s="215"/>
      <c r="U11" s="216"/>
      <c r="V11" s="211"/>
      <c r="W11" s="212"/>
      <c r="X11" s="212"/>
      <c r="Y11" s="213"/>
    </row>
    <row r="12" spans="2:41" ht="27" customHeight="1">
      <c r="B12" s="16">
        <v>5</v>
      </c>
      <c r="C12" s="29"/>
      <c r="D12" s="5" t="s">
        <v>1</v>
      </c>
      <c r="E12" s="7">
        <f t="shared" si="0"/>
        <v>7</v>
      </c>
      <c r="F12" s="6" t="s">
        <v>0</v>
      </c>
      <c r="G12" s="203"/>
      <c r="H12" s="204"/>
      <c r="I12" s="204"/>
      <c r="J12" s="204"/>
      <c r="K12" s="204"/>
      <c r="L12" s="204"/>
      <c r="M12" s="204"/>
      <c r="N12" s="204"/>
      <c r="O12" s="204"/>
      <c r="P12" s="205"/>
      <c r="Q12" s="214"/>
      <c r="R12" s="215"/>
      <c r="S12" s="215"/>
      <c r="T12" s="215"/>
      <c r="U12" s="216"/>
      <c r="V12" s="211"/>
      <c r="W12" s="212"/>
      <c r="X12" s="212"/>
      <c r="Y12" s="213"/>
    </row>
    <row r="13" spans="2:41" ht="27" customHeight="1">
      <c r="B13" s="16">
        <v>6</v>
      </c>
      <c r="C13" s="29"/>
      <c r="D13" s="5" t="s">
        <v>1</v>
      </c>
      <c r="E13" s="7">
        <f t="shared" si="0"/>
        <v>7</v>
      </c>
      <c r="F13" s="6" t="s">
        <v>0</v>
      </c>
      <c r="G13" s="203"/>
      <c r="H13" s="204"/>
      <c r="I13" s="204"/>
      <c r="J13" s="204"/>
      <c r="K13" s="204"/>
      <c r="L13" s="204"/>
      <c r="M13" s="204"/>
      <c r="N13" s="204"/>
      <c r="O13" s="204"/>
      <c r="P13" s="205"/>
      <c r="Q13" s="214"/>
      <c r="R13" s="215"/>
      <c r="S13" s="215"/>
      <c r="T13" s="215"/>
      <c r="U13" s="216"/>
      <c r="V13" s="211"/>
      <c r="W13" s="212"/>
      <c r="X13" s="212"/>
      <c r="Y13" s="213"/>
    </row>
    <row r="14" spans="2:41" ht="27" customHeight="1">
      <c r="B14" s="16">
        <v>7</v>
      </c>
      <c r="C14" s="29"/>
      <c r="D14" s="5" t="s">
        <v>1</v>
      </c>
      <c r="E14" s="7">
        <f t="shared" si="0"/>
        <v>7</v>
      </c>
      <c r="F14" s="6" t="s">
        <v>0</v>
      </c>
      <c r="G14" s="203"/>
      <c r="H14" s="204"/>
      <c r="I14" s="204"/>
      <c r="J14" s="204"/>
      <c r="K14" s="204"/>
      <c r="L14" s="204"/>
      <c r="M14" s="204"/>
      <c r="N14" s="204"/>
      <c r="O14" s="204"/>
      <c r="P14" s="205"/>
      <c r="Q14" s="214"/>
      <c r="R14" s="215"/>
      <c r="S14" s="215"/>
      <c r="T14" s="215"/>
      <c r="U14" s="216"/>
      <c r="V14" s="211"/>
      <c r="W14" s="212"/>
      <c r="X14" s="212"/>
      <c r="Y14" s="213"/>
    </row>
    <row r="15" spans="2:41" ht="27" customHeight="1">
      <c r="B15" s="16">
        <v>8</v>
      </c>
      <c r="C15" s="29"/>
      <c r="D15" s="5" t="s">
        <v>1</v>
      </c>
      <c r="E15" s="7">
        <f t="shared" si="0"/>
        <v>7</v>
      </c>
      <c r="F15" s="6" t="s">
        <v>0</v>
      </c>
      <c r="G15" s="203"/>
      <c r="H15" s="204"/>
      <c r="I15" s="204"/>
      <c r="J15" s="204"/>
      <c r="K15" s="204"/>
      <c r="L15" s="204"/>
      <c r="M15" s="204"/>
      <c r="N15" s="204"/>
      <c r="O15" s="204"/>
      <c r="P15" s="205"/>
      <c r="Q15" s="214"/>
      <c r="R15" s="215"/>
      <c r="S15" s="215"/>
      <c r="T15" s="215"/>
      <c r="U15" s="216"/>
      <c r="V15" s="211"/>
      <c r="W15" s="212"/>
      <c r="X15" s="212"/>
      <c r="Y15" s="213"/>
      <c r="AI15" s="2" t="s">
        <v>2</v>
      </c>
    </row>
    <row r="16" spans="2:41" ht="27" customHeight="1">
      <c r="B16" s="16">
        <v>9</v>
      </c>
      <c r="C16" s="29"/>
      <c r="D16" s="5" t="s">
        <v>1</v>
      </c>
      <c r="E16" s="7">
        <f t="shared" si="0"/>
        <v>7</v>
      </c>
      <c r="F16" s="6" t="s">
        <v>0</v>
      </c>
      <c r="G16" s="203"/>
      <c r="H16" s="204"/>
      <c r="I16" s="204"/>
      <c r="J16" s="204"/>
      <c r="K16" s="204"/>
      <c r="L16" s="204"/>
      <c r="M16" s="204"/>
      <c r="N16" s="204"/>
      <c r="O16" s="204"/>
      <c r="P16" s="205"/>
      <c r="Q16" s="214"/>
      <c r="R16" s="215"/>
      <c r="S16" s="215"/>
      <c r="T16" s="215"/>
      <c r="U16" s="216"/>
      <c r="V16" s="211"/>
      <c r="W16" s="212"/>
      <c r="X16" s="212"/>
      <c r="Y16" s="213"/>
      <c r="AI16" s="2" t="s">
        <v>2</v>
      </c>
    </row>
    <row r="17" spans="2:35" ht="27" customHeight="1">
      <c r="B17" s="16">
        <v>10</v>
      </c>
      <c r="C17" s="29"/>
      <c r="D17" s="5" t="s">
        <v>1</v>
      </c>
      <c r="E17" s="7">
        <f t="shared" si="0"/>
        <v>7</v>
      </c>
      <c r="F17" s="6" t="s">
        <v>0</v>
      </c>
      <c r="G17" s="203"/>
      <c r="H17" s="204"/>
      <c r="I17" s="204"/>
      <c r="J17" s="204"/>
      <c r="K17" s="204"/>
      <c r="L17" s="204"/>
      <c r="M17" s="204"/>
      <c r="N17" s="204"/>
      <c r="O17" s="204"/>
      <c r="P17" s="205"/>
      <c r="Q17" s="214"/>
      <c r="R17" s="215"/>
      <c r="S17" s="215"/>
      <c r="T17" s="215"/>
      <c r="U17" s="216"/>
      <c r="V17" s="211"/>
      <c r="W17" s="212"/>
      <c r="X17" s="212"/>
      <c r="Y17" s="213"/>
      <c r="AI17" s="2" t="s">
        <v>2</v>
      </c>
    </row>
    <row r="18" spans="2:35" ht="27" customHeight="1">
      <c r="B18" s="16">
        <v>11</v>
      </c>
      <c r="C18" s="29"/>
      <c r="D18" s="5" t="s">
        <v>1</v>
      </c>
      <c r="E18" s="7">
        <f t="shared" si="0"/>
        <v>7</v>
      </c>
      <c r="F18" s="6" t="s">
        <v>0</v>
      </c>
      <c r="G18" s="203"/>
      <c r="H18" s="204"/>
      <c r="I18" s="204"/>
      <c r="J18" s="204"/>
      <c r="K18" s="204"/>
      <c r="L18" s="204"/>
      <c r="M18" s="204"/>
      <c r="N18" s="204"/>
      <c r="O18" s="204"/>
      <c r="P18" s="205"/>
      <c r="Q18" s="214"/>
      <c r="R18" s="215"/>
      <c r="S18" s="215"/>
      <c r="T18" s="215"/>
      <c r="U18" s="216"/>
      <c r="V18" s="211"/>
      <c r="W18" s="212"/>
      <c r="X18" s="212"/>
      <c r="Y18" s="213"/>
      <c r="AI18" s="2" t="s">
        <v>2</v>
      </c>
    </row>
    <row r="19" spans="2:35" ht="27" customHeight="1">
      <c r="B19" s="16">
        <v>12</v>
      </c>
      <c r="C19" s="29"/>
      <c r="D19" s="8" t="s">
        <v>1</v>
      </c>
      <c r="E19" s="7">
        <f t="shared" si="0"/>
        <v>7</v>
      </c>
      <c r="F19" s="9" t="s">
        <v>0</v>
      </c>
      <c r="G19" s="203"/>
      <c r="H19" s="204"/>
      <c r="I19" s="204"/>
      <c r="J19" s="204"/>
      <c r="K19" s="204"/>
      <c r="L19" s="204"/>
      <c r="M19" s="204"/>
      <c r="N19" s="204"/>
      <c r="O19" s="204"/>
      <c r="P19" s="205"/>
      <c r="Q19" s="214"/>
      <c r="R19" s="215"/>
      <c r="S19" s="215"/>
      <c r="T19" s="215"/>
      <c r="U19" s="216"/>
      <c r="V19" s="211"/>
      <c r="W19" s="212"/>
      <c r="X19" s="212"/>
      <c r="Y19" s="213"/>
    </row>
    <row r="20" spans="2:35" ht="27" customHeight="1">
      <c r="B20" s="16">
        <v>13</v>
      </c>
      <c r="C20" s="29"/>
      <c r="D20" s="5" t="s">
        <v>1</v>
      </c>
      <c r="E20" s="7">
        <f t="shared" si="0"/>
        <v>7</v>
      </c>
      <c r="F20" s="6" t="s">
        <v>0</v>
      </c>
      <c r="G20" s="203"/>
      <c r="H20" s="204"/>
      <c r="I20" s="204"/>
      <c r="J20" s="204"/>
      <c r="K20" s="204"/>
      <c r="L20" s="204"/>
      <c r="M20" s="204"/>
      <c r="N20" s="204"/>
      <c r="O20" s="204"/>
      <c r="P20" s="205"/>
      <c r="Q20" s="214"/>
      <c r="R20" s="215"/>
      <c r="S20" s="215"/>
      <c r="T20" s="215"/>
      <c r="U20" s="216"/>
      <c r="V20" s="211"/>
      <c r="W20" s="212"/>
      <c r="X20" s="212"/>
      <c r="Y20" s="213"/>
    </row>
    <row r="21" spans="2:35" ht="27" customHeight="1">
      <c r="B21" s="16">
        <v>14</v>
      </c>
      <c r="C21" s="29"/>
      <c r="D21" s="8" t="s">
        <v>1</v>
      </c>
      <c r="E21" s="7">
        <f t="shared" si="0"/>
        <v>7</v>
      </c>
      <c r="F21" s="9" t="s">
        <v>0</v>
      </c>
      <c r="G21" s="203"/>
      <c r="H21" s="204"/>
      <c r="I21" s="204"/>
      <c r="J21" s="204"/>
      <c r="K21" s="204"/>
      <c r="L21" s="204"/>
      <c r="M21" s="204"/>
      <c r="N21" s="204"/>
      <c r="O21" s="204"/>
      <c r="P21" s="205"/>
      <c r="Q21" s="214"/>
      <c r="R21" s="215"/>
      <c r="S21" s="215"/>
      <c r="T21" s="215"/>
      <c r="U21" s="216"/>
      <c r="V21" s="211"/>
      <c r="W21" s="212"/>
      <c r="X21" s="212"/>
      <c r="Y21" s="213"/>
    </row>
    <row r="22" spans="2:35" ht="27" customHeight="1">
      <c r="B22" s="16">
        <v>15</v>
      </c>
      <c r="C22" s="29"/>
      <c r="D22" s="8" t="s">
        <v>1</v>
      </c>
      <c r="E22" s="7">
        <f t="shared" si="0"/>
        <v>7</v>
      </c>
      <c r="F22" s="9" t="s">
        <v>0</v>
      </c>
      <c r="G22" s="203"/>
      <c r="H22" s="204"/>
      <c r="I22" s="204"/>
      <c r="J22" s="204"/>
      <c r="K22" s="204"/>
      <c r="L22" s="204"/>
      <c r="M22" s="204"/>
      <c r="N22" s="204"/>
      <c r="O22" s="204"/>
      <c r="P22" s="205"/>
      <c r="Q22" s="214"/>
      <c r="R22" s="215"/>
      <c r="S22" s="215"/>
      <c r="T22" s="215"/>
      <c r="U22" s="216"/>
      <c r="V22" s="211"/>
      <c r="W22" s="212"/>
      <c r="X22" s="212"/>
      <c r="Y22" s="213"/>
    </row>
    <row r="23" spans="2:35" ht="27" customHeight="1">
      <c r="B23" s="16">
        <v>16</v>
      </c>
      <c r="C23" s="29"/>
      <c r="D23" s="5" t="s">
        <v>1</v>
      </c>
      <c r="E23" s="7">
        <f t="shared" si="0"/>
        <v>7</v>
      </c>
      <c r="F23" s="6" t="s">
        <v>0</v>
      </c>
      <c r="G23" s="203"/>
      <c r="H23" s="204"/>
      <c r="I23" s="204"/>
      <c r="J23" s="204"/>
      <c r="K23" s="204"/>
      <c r="L23" s="204"/>
      <c r="M23" s="204"/>
      <c r="N23" s="204"/>
      <c r="O23" s="204"/>
      <c r="P23" s="205"/>
      <c r="Q23" s="214"/>
      <c r="R23" s="215"/>
      <c r="S23" s="215"/>
      <c r="T23" s="215"/>
      <c r="U23" s="216"/>
      <c r="V23" s="211"/>
      <c r="W23" s="212"/>
      <c r="X23" s="212"/>
      <c r="Y23" s="213"/>
    </row>
    <row r="24" spans="2:35" ht="27" customHeight="1">
      <c r="B24" s="16">
        <v>17</v>
      </c>
      <c r="C24" s="29"/>
      <c r="D24" s="5" t="s">
        <v>1</v>
      </c>
      <c r="E24" s="7">
        <f t="shared" si="0"/>
        <v>7</v>
      </c>
      <c r="F24" s="6" t="s">
        <v>0</v>
      </c>
      <c r="G24" s="203"/>
      <c r="H24" s="204"/>
      <c r="I24" s="204"/>
      <c r="J24" s="204"/>
      <c r="K24" s="204"/>
      <c r="L24" s="204"/>
      <c r="M24" s="204"/>
      <c r="N24" s="204"/>
      <c r="O24" s="204"/>
      <c r="P24" s="205"/>
      <c r="Q24" s="214"/>
      <c r="R24" s="215"/>
      <c r="S24" s="215"/>
      <c r="T24" s="215"/>
      <c r="U24" s="216"/>
      <c r="V24" s="211"/>
      <c r="W24" s="212"/>
      <c r="X24" s="212"/>
      <c r="Y24" s="213"/>
    </row>
    <row r="25" spans="2:35" ht="27" customHeight="1">
      <c r="B25" s="16">
        <v>18</v>
      </c>
      <c r="C25" s="29"/>
      <c r="D25" s="5" t="s">
        <v>1</v>
      </c>
      <c r="E25" s="7">
        <f t="shared" si="0"/>
        <v>7</v>
      </c>
      <c r="F25" s="6" t="s">
        <v>0</v>
      </c>
      <c r="G25" s="203"/>
      <c r="H25" s="204"/>
      <c r="I25" s="204"/>
      <c r="J25" s="204"/>
      <c r="K25" s="204"/>
      <c r="L25" s="204"/>
      <c r="M25" s="204"/>
      <c r="N25" s="204"/>
      <c r="O25" s="204"/>
      <c r="P25" s="205"/>
      <c r="Q25" s="214"/>
      <c r="R25" s="215"/>
      <c r="S25" s="215"/>
      <c r="T25" s="215"/>
      <c r="U25" s="216"/>
      <c r="V25" s="211"/>
      <c r="W25" s="212"/>
      <c r="X25" s="212"/>
      <c r="Y25" s="213"/>
    </row>
    <row r="26" spans="2:35" ht="27" customHeight="1">
      <c r="B26" s="16">
        <v>19</v>
      </c>
      <c r="C26" s="29"/>
      <c r="D26" s="5" t="s">
        <v>1</v>
      </c>
      <c r="E26" s="7">
        <f t="shared" si="0"/>
        <v>7</v>
      </c>
      <c r="F26" s="6" t="s">
        <v>0</v>
      </c>
      <c r="G26" s="203"/>
      <c r="H26" s="204"/>
      <c r="I26" s="204"/>
      <c r="J26" s="204"/>
      <c r="K26" s="204"/>
      <c r="L26" s="204"/>
      <c r="M26" s="204"/>
      <c r="N26" s="204"/>
      <c r="O26" s="204"/>
      <c r="P26" s="205"/>
      <c r="Q26" s="214"/>
      <c r="R26" s="215"/>
      <c r="S26" s="215"/>
      <c r="T26" s="215"/>
      <c r="U26" s="216"/>
      <c r="V26" s="211"/>
      <c r="W26" s="212"/>
      <c r="X26" s="212"/>
      <c r="Y26" s="213"/>
    </row>
    <row r="27" spans="2:35" ht="27" customHeight="1">
      <c r="B27" s="16">
        <v>20</v>
      </c>
      <c r="C27" s="29"/>
      <c r="D27" s="5" t="s">
        <v>1</v>
      </c>
      <c r="E27" s="7">
        <f t="shared" si="0"/>
        <v>7</v>
      </c>
      <c r="F27" s="6" t="s">
        <v>0</v>
      </c>
      <c r="G27" s="203"/>
      <c r="H27" s="204"/>
      <c r="I27" s="204"/>
      <c r="J27" s="204"/>
      <c r="K27" s="204"/>
      <c r="L27" s="204"/>
      <c r="M27" s="204"/>
      <c r="N27" s="204"/>
      <c r="O27" s="204"/>
      <c r="P27" s="205"/>
      <c r="Q27" s="214"/>
      <c r="R27" s="215"/>
      <c r="S27" s="215"/>
      <c r="T27" s="215"/>
      <c r="U27" s="216"/>
      <c r="V27" s="211"/>
      <c r="W27" s="212"/>
      <c r="X27" s="212"/>
      <c r="Y27" s="213"/>
    </row>
    <row r="28" spans="2:35" ht="27" customHeight="1">
      <c r="B28" s="16">
        <v>21</v>
      </c>
      <c r="C28" s="29"/>
      <c r="D28" s="5" t="s">
        <v>1</v>
      </c>
      <c r="E28" s="7">
        <f t="shared" si="0"/>
        <v>7</v>
      </c>
      <c r="F28" s="6" t="s">
        <v>0</v>
      </c>
      <c r="G28" s="203"/>
      <c r="H28" s="204"/>
      <c r="I28" s="204"/>
      <c r="J28" s="204"/>
      <c r="K28" s="204"/>
      <c r="L28" s="204"/>
      <c r="M28" s="204"/>
      <c r="N28" s="204"/>
      <c r="O28" s="204"/>
      <c r="P28" s="205"/>
      <c r="Q28" s="214"/>
      <c r="R28" s="215"/>
      <c r="S28" s="215"/>
      <c r="T28" s="215"/>
      <c r="U28" s="216"/>
      <c r="V28" s="211"/>
      <c r="W28" s="212"/>
      <c r="X28" s="212"/>
      <c r="Y28" s="213"/>
    </row>
    <row r="29" spans="2:35" ht="27" customHeight="1">
      <c r="B29" s="16">
        <v>22</v>
      </c>
      <c r="C29" s="29"/>
      <c r="D29" s="5" t="s">
        <v>1</v>
      </c>
      <c r="E29" s="7">
        <f t="shared" si="0"/>
        <v>7</v>
      </c>
      <c r="F29" s="6" t="s">
        <v>0</v>
      </c>
      <c r="G29" s="203"/>
      <c r="H29" s="204"/>
      <c r="I29" s="204"/>
      <c r="J29" s="204"/>
      <c r="K29" s="204"/>
      <c r="L29" s="204"/>
      <c r="M29" s="204"/>
      <c r="N29" s="204"/>
      <c r="O29" s="204"/>
      <c r="P29" s="205"/>
      <c r="Q29" s="214"/>
      <c r="R29" s="215"/>
      <c r="S29" s="215"/>
      <c r="T29" s="215"/>
      <c r="U29" s="216"/>
      <c r="V29" s="211"/>
      <c r="W29" s="212"/>
      <c r="X29" s="212"/>
      <c r="Y29" s="213"/>
    </row>
    <row r="30" spans="2:35" ht="27" customHeight="1">
      <c r="B30" s="16">
        <v>23</v>
      </c>
      <c r="C30" s="29"/>
      <c r="D30" s="5" t="s">
        <v>1</v>
      </c>
      <c r="E30" s="7">
        <f t="shared" si="0"/>
        <v>7</v>
      </c>
      <c r="F30" s="6" t="s">
        <v>0</v>
      </c>
      <c r="G30" s="203"/>
      <c r="H30" s="204"/>
      <c r="I30" s="204"/>
      <c r="J30" s="204"/>
      <c r="K30" s="204"/>
      <c r="L30" s="204"/>
      <c r="M30" s="204"/>
      <c r="N30" s="204"/>
      <c r="O30" s="204"/>
      <c r="P30" s="205"/>
      <c r="Q30" s="214"/>
      <c r="R30" s="215"/>
      <c r="S30" s="215"/>
      <c r="T30" s="215"/>
      <c r="U30" s="216"/>
      <c r="V30" s="211"/>
      <c r="W30" s="212"/>
      <c r="X30" s="212"/>
      <c r="Y30" s="213"/>
    </row>
    <row r="31" spans="2:35" ht="27" customHeight="1">
      <c r="B31" s="16">
        <v>24</v>
      </c>
      <c r="C31" s="29"/>
      <c r="D31" s="5" t="s">
        <v>1</v>
      </c>
      <c r="E31" s="7">
        <f t="shared" si="0"/>
        <v>7</v>
      </c>
      <c r="F31" s="6" t="s">
        <v>0</v>
      </c>
      <c r="G31" s="203"/>
      <c r="H31" s="204"/>
      <c r="I31" s="204"/>
      <c r="J31" s="204"/>
      <c r="K31" s="204"/>
      <c r="L31" s="204"/>
      <c r="M31" s="204"/>
      <c r="N31" s="204"/>
      <c r="O31" s="204"/>
      <c r="P31" s="205"/>
      <c r="Q31" s="214"/>
      <c r="R31" s="215"/>
      <c r="S31" s="215"/>
      <c r="T31" s="215"/>
      <c r="U31" s="216"/>
      <c r="V31" s="211"/>
      <c r="W31" s="212"/>
      <c r="X31" s="212"/>
      <c r="Y31" s="213"/>
    </row>
    <row r="32" spans="2:35" ht="27" customHeight="1">
      <c r="B32" s="16">
        <v>25</v>
      </c>
      <c r="C32" s="29"/>
      <c r="D32" s="5" t="s">
        <v>1</v>
      </c>
      <c r="E32" s="7">
        <f t="shared" si="0"/>
        <v>7</v>
      </c>
      <c r="F32" s="6" t="s">
        <v>0</v>
      </c>
      <c r="G32" s="203"/>
      <c r="H32" s="204"/>
      <c r="I32" s="204"/>
      <c r="J32" s="204"/>
      <c r="K32" s="204"/>
      <c r="L32" s="204"/>
      <c r="M32" s="204"/>
      <c r="N32" s="204"/>
      <c r="O32" s="204"/>
      <c r="P32" s="205"/>
      <c r="Q32" s="214"/>
      <c r="R32" s="215"/>
      <c r="S32" s="215"/>
      <c r="T32" s="215"/>
      <c r="U32" s="216"/>
      <c r="V32" s="211"/>
      <c r="W32" s="212"/>
      <c r="X32" s="212"/>
      <c r="Y32" s="213"/>
    </row>
    <row r="33" spans="2:25" ht="27" customHeight="1">
      <c r="B33" s="16">
        <v>26</v>
      </c>
      <c r="C33" s="29"/>
      <c r="D33" s="5" t="s">
        <v>1</v>
      </c>
      <c r="E33" s="7">
        <f t="shared" si="0"/>
        <v>7</v>
      </c>
      <c r="F33" s="6" t="s">
        <v>0</v>
      </c>
      <c r="G33" s="203"/>
      <c r="H33" s="204"/>
      <c r="I33" s="204"/>
      <c r="J33" s="204"/>
      <c r="K33" s="204"/>
      <c r="L33" s="204"/>
      <c r="M33" s="204"/>
      <c r="N33" s="204"/>
      <c r="O33" s="204"/>
      <c r="P33" s="205"/>
      <c r="Q33" s="214"/>
      <c r="R33" s="215"/>
      <c r="S33" s="215"/>
      <c r="T33" s="215"/>
      <c r="U33" s="216"/>
      <c r="V33" s="211"/>
      <c r="W33" s="212"/>
      <c r="X33" s="212"/>
      <c r="Y33" s="213"/>
    </row>
    <row r="34" spans="2:25" ht="27" customHeight="1">
      <c r="B34" s="16">
        <v>27</v>
      </c>
      <c r="C34" s="29"/>
      <c r="D34" s="8" t="s">
        <v>1</v>
      </c>
      <c r="E34" s="7">
        <f t="shared" si="0"/>
        <v>7</v>
      </c>
      <c r="F34" s="9" t="s">
        <v>0</v>
      </c>
      <c r="G34" s="203"/>
      <c r="H34" s="204"/>
      <c r="I34" s="204"/>
      <c r="J34" s="204"/>
      <c r="K34" s="204"/>
      <c r="L34" s="204"/>
      <c r="M34" s="204"/>
      <c r="N34" s="204"/>
      <c r="O34" s="204"/>
      <c r="P34" s="205"/>
      <c r="Q34" s="214"/>
      <c r="R34" s="215"/>
      <c r="S34" s="215"/>
      <c r="T34" s="215"/>
      <c r="U34" s="216"/>
      <c r="V34" s="211"/>
      <c r="W34" s="212"/>
      <c r="X34" s="212"/>
      <c r="Y34" s="213"/>
    </row>
    <row r="35" spans="2:25" ht="27" customHeight="1">
      <c r="B35" s="16">
        <v>28</v>
      </c>
      <c r="C35" s="29"/>
      <c r="D35" s="5" t="s">
        <v>1</v>
      </c>
      <c r="E35" s="7">
        <f t="shared" si="0"/>
        <v>7</v>
      </c>
      <c r="F35" s="6" t="s">
        <v>0</v>
      </c>
      <c r="G35" s="203"/>
      <c r="H35" s="204"/>
      <c r="I35" s="204"/>
      <c r="J35" s="204"/>
      <c r="K35" s="204"/>
      <c r="L35" s="204"/>
      <c r="M35" s="204"/>
      <c r="N35" s="204"/>
      <c r="O35" s="204"/>
      <c r="P35" s="205"/>
      <c r="Q35" s="214"/>
      <c r="R35" s="215"/>
      <c r="S35" s="215"/>
      <c r="T35" s="215"/>
      <c r="U35" s="216"/>
      <c r="V35" s="211"/>
      <c r="W35" s="212"/>
      <c r="X35" s="212"/>
      <c r="Y35" s="213"/>
    </row>
    <row r="36" spans="2:25" ht="27" customHeight="1">
      <c r="B36" s="16">
        <v>29</v>
      </c>
      <c r="C36" s="29"/>
      <c r="D36" s="8" t="s">
        <v>1</v>
      </c>
      <c r="E36" s="7">
        <f t="shared" si="0"/>
        <v>7</v>
      </c>
      <c r="F36" s="9" t="s">
        <v>0</v>
      </c>
      <c r="G36" s="203"/>
      <c r="H36" s="204"/>
      <c r="I36" s="204"/>
      <c r="J36" s="204"/>
      <c r="K36" s="204"/>
      <c r="L36" s="204"/>
      <c r="M36" s="204"/>
      <c r="N36" s="204"/>
      <c r="O36" s="204"/>
      <c r="P36" s="205"/>
      <c r="Q36" s="214"/>
      <c r="R36" s="215"/>
      <c r="S36" s="215"/>
      <c r="T36" s="215"/>
      <c r="U36" s="216"/>
      <c r="V36" s="211"/>
      <c r="W36" s="212"/>
      <c r="X36" s="212"/>
      <c r="Y36" s="213"/>
    </row>
    <row r="37" spans="2:25" ht="27" customHeight="1" thickBot="1">
      <c r="B37" s="70">
        <v>30</v>
      </c>
      <c r="C37" s="30"/>
      <c r="D37" s="17" t="s">
        <v>1</v>
      </c>
      <c r="E37" s="18">
        <f t="shared" si="0"/>
        <v>7</v>
      </c>
      <c r="F37" s="19" t="s">
        <v>0</v>
      </c>
      <c r="G37" s="227"/>
      <c r="H37" s="228"/>
      <c r="I37" s="228"/>
      <c r="J37" s="228"/>
      <c r="K37" s="228"/>
      <c r="L37" s="228"/>
      <c r="M37" s="228"/>
      <c r="N37" s="228"/>
      <c r="O37" s="228"/>
      <c r="P37" s="229"/>
      <c r="Q37" s="221"/>
      <c r="R37" s="222"/>
      <c r="S37" s="222"/>
      <c r="T37" s="222"/>
      <c r="U37" s="223"/>
      <c r="V37" s="224"/>
      <c r="W37" s="225"/>
      <c r="X37" s="225"/>
      <c r="Y37" s="226"/>
    </row>
    <row r="38" spans="2:25">
      <c r="C38" s="2" t="s">
        <v>39</v>
      </c>
    </row>
    <row r="39" spans="2:25">
      <c r="C39" s="2" t="s">
        <v>87</v>
      </c>
      <c r="D39" s="2"/>
      <c r="E39" s="2"/>
      <c r="F39" s="2"/>
      <c r="G39" s="2"/>
      <c r="H39" s="2"/>
      <c r="I39" s="2"/>
      <c r="J39" s="2"/>
      <c r="K39" s="2"/>
      <c r="L39" s="2"/>
      <c r="M39" s="2"/>
      <c r="N39" s="2"/>
      <c r="O39" s="2"/>
      <c r="P39" s="2"/>
      <c r="Q39" s="2"/>
      <c r="R39" s="2"/>
      <c r="S39" s="2"/>
      <c r="T39" s="2"/>
      <c r="U39" s="2"/>
      <c r="V39" s="2"/>
      <c r="W39" s="2"/>
      <c r="X39" s="2"/>
    </row>
    <row r="40" spans="2:25">
      <c r="C40" s="2" t="s">
        <v>41</v>
      </c>
      <c r="D40" s="2"/>
      <c r="E40" s="2"/>
      <c r="F40" s="2"/>
      <c r="G40" s="2"/>
      <c r="H40" s="2"/>
      <c r="I40" s="2"/>
      <c r="J40" s="2"/>
      <c r="K40" s="2"/>
      <c r="L40" s="2"/>
      <c r="M40" s="2"/>
      <c r="N40" s="2"/>
      <c r="O40" s="2"/>
      <c r="P40" s="2"/>
      <c r="Q40" s="2"/>
      <c r="R40" s="2"/>
      <c r="S40" s="2"/>
      <c r="T40" s="2"/>
      <c r="U40" s="2"/>
      <c r="V40" s="2"/>
      <c r="W40" s="2"/>
      <c r="X40" s="2"/>
    </row>
    <row r="41" spans="2:25">
      <c r="C41" s="26" t="s">
        <v>89</v>
      </c>
      <c r="D41" s="2"/>
      <c r="E41" s="2"/>
      <c r="F41" s="2"/>
      <c r="G41" s="2"/>
      <c r="H41" s="2"/>
      <c r="I41" s="2"/>
      <c r="J41" s="2"/>
      <c r="K41" s="2"/>
      <c r="L41" s="2"/>
      <c r="M41" s="2"/>
      <c r="N41" s="2"/>
      <c r="O41" s="2"/>
      <c r="P41" s="2"/>
      <c r="Q41" s="2"/>
      <c r="R41" s="2"/>
      <c r="S41" s="2"/>
      <c r="T41" s="2"/>
      <c r="U41" s="2"/>
      <c r="V41" s="2"/>
      <c r="W41" s="2"/>
      <c r="X41" s="2"/>
    </row>
    <row r="42" spans="2:25">
      <c r="C42" s="26" t="s">
        <v>42</v>
      </c>
      <c r="D42" s="2"/>
      <c r="E42" s="2"/>
      <c r="F42" s="2"/>
      <c r="G42" s="2"/>
      <c r="H42" s="2"/>
      <c r="I42" s="2"/>
      <c r="J42" s="2"/>
      <c r="K42" s="2"/>
      <c r="L42" s="2"/>
      <c r="M42" s="2"/>
      <c r="N42" s="2"/>
      <c r="O42" s="2"/>
      <c r="P42" s="2"/>
      <c r="Q42" s="2"/>
      <c r="R42" s="2"/>
      <c r="S42" s="2"/>
      <c r="T42" s="2"/>
      <c r="U42" s="2"/>
      <c r="V42" s="2"/>
      <c r="W42" s="2"/>
      <c r="X42" s="2"/>
    </row>
    <row r="43" spans="2:25">
      <c r="C43" s="71"/>
      <c r="D43" s="2"/>
      <c r="E43" s="2"/>
      <c r="F43" s="2"/>
      <c r="G43" s="2"/>
      <c r="H43" s="2"/>
      <c r="I43" s="2"/>
      <c r="J43" s="2"/>
      <c r="K43" s="2"/>
      <c r="L43" s="2"/>
      <c r="M43" s="2"/>
      <c r="N43" s="2"/>
      <c r="O43" s="2"/>
      <c r="P43" s="2"/>
      <c r="Q43" s="2"/>
      <c r="R43" s="2"/>
      <c r="S43" s="2"/>
      <c r="T43" s="2"/>
      <c r="U43" s="2"/>
      <c r="V43" s="2"/>
      <c r="W43" s="2"/>
      <c r="X43" s="2"/>
    </row>
    <row r="44" spans="2:25" ht="5.25" customHeight="1">
      <c r="D44" s="2"/>
      <c r="E44" s="2"/>
      <c r="F44" s="2"/>
      <c r="G44" s="2"/>
      <c r="H44" s="2"/>
      <c r="I44" s="2"/>
      <c r="J44" s="2"/>
      <c r="K44" s="2"/>
      <c r="L44" s="2"/>
      <c r="M44" s="2"/>
      <c r="N44" s="2"/>
      <c r="O44" s="2"/>
      <c r="P44" s="2"/>
      <c r="Q44" s="2"/>
      <c r="R44" s="2"/>
      <c r="S44" s="2"/>
      <c r="T44" s="2"/>
      <c r="U44" s="2"/>
      <c r="V44" s="2"/>
      <c r="W44" s="2"/>
      <c r="X44" s="2"/>
    </row>
  </sheetData>
  <sheetProtection selectLockedCells="1"/>
  <mergeCells count="102">
    <mergeCell ref="G23:P23"/>
    <mergeCell ref="G24:P24"/>
    <mergeCell ref="G25:P25"/>
    <mergeCell ref="G26:P26"/>
    <mergeCell ref="G27:P27"/>
    <mergeCell ref="G18:P18"/>
    <mergeCell ref="G19:P19"/>
    <mergeCell ref="G20:P20"/>
    <mergeCell ref="G21:P21"/>
    <mergeCell ref="G22:P22"/>
    <mergeCell ref="G33:P33"/>
    <mergeCell ref="G34:P34"/>
    <mergeCell ref="G35:P35"/>
    <mergeCell ref="G36:P36"/>
    <mergeCell ref="G37:P37"/>
    <mergeCell ref="G28:P28"/>
    <mergeCell ref="G29:P29"/>
    <mergeCell ref="G30:P30"/>
    <mergeCell ref="G31:P31"/>
    <mergeCell ref="G32:P32"/>
    <mergeCell ref="G14:P14"/>
    <mergeCell ref="G15:P15"/>
    <mergeCell ref="G16:P16"/>
    <mergeCell ref="G17:P17"/>
    <mergeCell ref="G8:P8"/>
    <mergeCell ref="G9:P9"/>
    <mergeCell ref="G10:P10"/>
    <mergeCell ref="G11:P11"/>
    <mergeCell ref="G12:P12"/>
    <mergeCell ref="G13:P13"/>
    <mergeCell ref="Q37:U37"/>
    <mergeCell ref="Q30:U30"/>
    <mergeCell ref="Q31:U31"/>
    <mergeCell ref="Q32:U32"/>
    <mergeCell ref="Q33:U33"/>
    <mergeCell ref="Q35:U35"/>
    <mergeCell ref="V37:Y37"/>
    <mergeCell ref="V31:Y31"/>
    <mergeCell ref="V32:Y32"/>
    <mergeCell ref="V33:Y33"/>
    <mergeCell ref="V35:Y35"/>
    <mergeCell ref="V34:Y34"/>
    <mergeCell ref="Q10:U10"/>
    <mergeCell ref="Q22:U22"/>
    <mergeCell ref="Q23:U23"/>
    <mergeCell ref="Q24:U24"/>
    <mergeCell ref="V36:Y36"/>
    <mergeCell ref="Q34:U34"/>
    <mergeCell ref="Q36:U36"/>
    <mergeCell ref="Q25:U25"/>
    <mergeCell ref="Q26:U26"/>
    <mergeCell ref="Q27:U27"/>
    <mergeCell ref="Q28:U28"/>
    <mergeCell ref="Q29:U29"/>
    <mergeCell ref="Q20:U20"/>
    <mergeCell ref="Q21:U21"/>
    <mergeCell ref="Q11:U11"/>
    <mergeCell ref="Q12:U12"/>
    <mergeCell ref="Q13:U13"/>
    <mergeCell ref="Q14:U14"/>
    <mergeCell ref="Q15:U15"/>
    <mergeCell ref="Q16:U16"/>
    <mergeCell ref="Q17:U17"/>
    <mergeCell ref="Q18:U18"/>
    <mergeCell ref="Q19:U19"/>
    <mergeCell ref="V30:Y30"/>
    <mergeCell ref="V25:Y25"/>
    <mergeCell ref="V26:Y26"/>
    <mergeCell ref="V27:Y27"/>
    <mergeCell ref="V28:Y28"/>
    <mergeCell ref="V29:Y29"/>
    <mergeCell ref="V20:Y20"/>
    <mergeCell ref="V21:Y21"/>
    <mergeCell ref="V22:Y22"/>
    <mergeCell ref="V23:Y23"/>
    <mergeCell ref="V24:Y24"/>
    <mergeCell ref="V15:Y15"/>
    <mergeCell ref="V16:Y16"/>
    <mergeCell ref="V17:Y17"/>
    <mergeCell ref="V18:Y18"/>
    <mergeCell ref="V19:Y19"/>
    <mergeCell ref="V10:Y10"/>
    <mergeCell ref="V11:Y11"/>
    <mergeCell ref="V12:Y12"/>
    <mergeCell ref="V13:Y13"/>
    <mergeCell ref="V14:Y14"/>
    <mergeCell ref="E5:J5"/>
    <mergeCell ref="T5:Y5"/>
    <mergeCell ref="T4:Y4"/>
    <mergeCell ref="G7:P7"/>
    <mergeCell ref="V6:Y6"/>
    <mergeCell ref="V7:Y7"/>
    <mergeCell ref="V8:Y8"/>
    <mergeCell ref="V9:Y9"/>
    <mergeCell ref="Q6:U6"/>
    <mergeCell ref="Q7:U7"/>
    <mergeCell ref="Q8:U8"/>
    <mergeCell ref="Q9:U9"/>
    <mergeCell ref="C6:F6"/>
    <mergeCell ref="G6:P6"/>
    <mergeCell ref="C3:P4"/>
    <mergeCell ref="T3:U3"/>
  </mergeCells>
  <phoneticPr fontId="1"/>
  <dataValidations count="3">
    <dataValidation type="list" allowBlank="1" showInputMessage="1" sqref="V7:Y37">
      <formula1>"校長,副校長,教頭,初任者指導教員,校内指導教員,その他教員等"</formula1>
    </dataValidation>
    <dataValidation type="list" allowBlank="1" showInputMessage="1" showErrorMessage="1" sqref="Y38">
      <formula1>#REF!</formula1>
    </dataValidation>
    <dataValidation type="list" allowBlank="1" showInputMessage="1" sqref="Q7:U37">
      <formula1>"　,A1,A2,A3,A4,B5,B6,C7,C8,C9,C10,D11,D12,D13,D14,E15,E16,F17,F18,F19"</formula1>
    </dataValidation>
  </dataValidations>
  <pageMargins left="0.7" right="0.7" top="0.75" bottom="0.75" header="0.3" footer="0.3"/>
  <pageSetup paperSize="9" scale="75" fitToHeight="0" orientation="portrait" r:id="rId1"/>
  <headerFooter differentFirst="1" scaleWithDoc="0" alignWithMargins="0"/>
  <colBreaks count="1" manualBreakCount="1">
    <brk id="3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zoomScale="85" zoomScaleNormal="85" zoomScaleSheetLayoutView="100" zoomScalePageLayoutView="70" workbookViewId="0">
      <selection activeCell="D13" sqref="D13:H13"/>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88</v>
      </c>
      <c r="M3" s="230"/>
      <c r="N3" s="230"/>
      <c r="O3" s="230"/>
      <c r="P3" s="230"/>
      <c r="Q3" s="230"/>
      <c r="R3" s="230"/>
      <c r="S3" s="230"/>
      <c r="T3" s="230"/>
      <c r="U3" s="230"/>
      <c r="V3" s="54" t="s">
        <v>3</v>
      </c>
      <c r="X3" s="35"/>
      <c r="Y3" s="54" t="s">
        <v>20</v>
      </c>
      <c r="Z3" s="231">
        <v>123</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
        <v>188</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t="s">
        <v>189</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t="s">
        <v>190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t="s">
        <v>17</v>
      </c>
      <c r="E9" s="249"/>
      <c r="F9" s="249"/>
      <c r="G9" s="249"/>
      <c r="H9" s="250"/>
      <c r="I9" s="251" t="s">
        <v>81</v>
      </c>
      <c r="J9" s="252"/>
      <c r="K9" s="252"/>
      <c r="L9" s="252"/>
      <c r="M9" s="252"/>
      <c r="N9" s="252"/>
      <c r="O9" s="252"/>
      <c r="P9" s="252"/>
      <c r="Q9" s="252"/>
      <c r="R9" s="252"/>
      <c r="S9" s="252"/>
      <c r="T9" s="252"/>
      <c r="U9" s="252"/>
      <c r="V9" s="252"/>
      <c r="W9" s="252"/>
      <c r="X9" s="252"/>
      <c r="Y9" s="252"/>
      <c r="Z9" s="253"/>
      <c r="AA9" s="260" t="s">
        <v>68</v>
      </c>
      <c r="AB9" s="261"/>
      <c r="AC9" s="262">
        <v>3</v>
      </c>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t="s">
        <v>180</v>
      </c>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v>1</v>
      </c>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v>1</v>
      </c>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v>1</v>
      </c>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t="s">
        <v>17</v>
      </c>
      <c r="E13" s="292"/>
      <c r="F13" s="292"/>
      <c r="G13" s="292"/>
      <c r="H13" s="293"/>
      <c r="I13" s="294" t="s">
        <v>186</v>
      </c>
      <c r="J13" s="295"/>
      <c r="K13" s="295"/>
      <c r="L13" s="295"/>
      <c r="M13" s="295"/>
      <c r="N13" s="295"/>
      <c r="O13" s="295"/>
      <c r="P13" s="295"/>
      <c r="Q13" s="295"/>
      <c r="R13" s="295"/>
      <c r="S13" s="295"/>
      <c r="T13" s="295"/>
      <c r="U13" s="295"/>
      <c r="V13" s="295"/>
      <c r="W13" s="295"/>
      <c r="X13" s="295"/>
      <c r="Y13" s="295"/>
      <c r="Z13" s="296"/>
      <c r="AA13" s="260" t="s">
        <v>68</v>
      </c>
      <c r="AB13" s="261"/>
      <c r="AC13" s="262">
        <v>5</v>
      </c>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t="s">
        <v>179</v>
      </c>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v>0</v>
      </c>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t="s">
        <v>100</v>
      </c>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v>1</v>
      </c>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v>0</v>
      </c>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t="s">
        <v>187</v>
      </c>
      <c r="E17" s="292"/>
      <c r="F17" s="292"/>
      <c r="G17" s="292"/>
      <c r="H17" s="293"/>
      <c r="I17" s="294" t="s">
        <v>80</v>
      </c>
      <c r="J17" s="295"/>
      <c r="K17" s="295"/>
      <c r="L17" s="295"/>
      <c r="M17" s="295"/>
      <c r="N17" s="295"/>
      <c r="O17" s="295"/>
      <c r="P17" s="295"/>
      <c r="Q17" s="295"/>
      <c r="R17" s="295"/>
      <c r="S17" s="295"/>
      <c r="T17" s="295"/>
      <c r="U17" s="295"/>
      <c r="V17" s="295"/>
      <c r="W17" s="295"/>
      <c r="X17" s="295"/>
      <c r="Y17" s="295"/>
      <c r="Z17" s="296"/>
      <c r="AA17" s="260" t="s">
        <v>68</v>
      </c>
      <c r="AB17" s="261"/>
      <c r="AC17" s="262">
        <v>3</v>
      </c>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v>0</v>
      </c>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v>1</v>
      </c>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v>0</v>
      </c>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t="s">
        <v>55</v>
      </c>
      <c r="C32" s="339"/>
      <c r="D32" s="339"/>
      <c r="E32" s="340"/>
      <c r="F32" s="341" t="s">
        <v>36</v>
      </c>
      <c r="G32" s="342"/>
      <c r="H32" s="342"/>
      <c r="I32" s="343" t="s">
        <v>48</v>
      </c>
      <c r="J32" s="344"/>
      <c r="K32" s="344"/>
      <c r="L32" s="344"/>
      <c r="M32" s="344"/>
      <c r="N32" s="344"/>
      <c r="O32" s="344"/>
      <c r="P32" s="344"/>
      <c r="Q32" s="344"/>
      <c r="R32" s="344"/>
      <c r="S32" s="344"/>
      <c r="T32" s="344"/>
      <c r="U32" s="344"/>
      <c r="V32" s="344"/>
      <c r="W32" s="344"/>
      <c r="X32" s="344"/>
      <c r="Y32" s="344"/>
      <c r="Z32" s="344"/>
      <c r="AA32" s="345" t="s">
        <v>4</v>
      </c>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16</v>
      </c>
      <c r="AA46" s="356"/>
      <c r="AB46" s="356"/>
      <c r="AC46" s="356"/>
      <c r="AD46" s="356"/>
      <c r="AE46" s="336"/>
      <c r="AF46" s="46" t="s">
        <v>22</v>
      </c>
    </row>
    <row r="47" spans="2:47" ht="18.75" customHeight="1">
      <c r="B47" s="369">
        <f>SUM(B49,F49)</f>
        <v>12</v>
      </c>
      <c r="C47" s="342"/>
      <c r="D47" s="342"/>
      <c r="E47" s="342"/>
      <c r="F47" s="342"/>
      <c r="G47" s="342"/>
      <c r="H47" s="342"/>
      <c r="I47" s="47" t="s">
        <v>22</v>
      </c>
      <c r="J47" s="341">
        <f>SUM(J49,M49)</f>
        <v>4</v>
      </c>
      <c r="K47" s="342"/>
      <c r="L47" s="342"/>
      <c r="M47" s="342"/>
      <c r="N47" s="48" t="s">
        <v>22</v>
      </c>
      <c r="O47" s="47"/>
      <c r="P47" s="370">
        <f>COUNTA(I32:Z37)</f>
        <v>1</v>
      </c>
      <c r="Q47" s="371"/>
      <c r="R47" s="371"/>
      <c r="S47" s="39"/>
      <c r="T47" s="35"/>
      <c r="U47" s="264" t="s">
        <v>103</v>
      </c>
      <c r="V47" s="330"/>
      <c r="W47" s="330"/>
      <c r="X47" s="330"/>
      <c r="Y47" s="330"/>
      <c r="Z47" s="367">
        <f>SUM(B49)</f>
        <v>11</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102</v>
      </c>
      <c r="V48" s="330"/>
      <c r="W48" s="330"/>
      <c r="X48" s="330"/>
      <c r="Y48" s="330"/>
      <c r="Z48" s="367">
        <f>SUM(F49)</f>
        <v>1</v>
      </c>
      <c r="AA48" s="367"/>
      <c r="AB48" s="367"/>
      <c r="AC48" s="367"/>
      <c r="AD48" s="367"/>
      <c r="AE48" s="341"/>
      <c r="AF48" s="49" t="s">
        <v>22</v>
      </c>
    </row>
    <row r="49" spans="2:35" ht="18.75" customHeight="1" thickBot="1">
      <c r="B49" s="368">
        <f>SUM(AC9,AC13,AC17,AC21,AC25)</f>
        <v>11</v>
      </c>
      <c r="C49" s="361"/>
      <c r="D49" s="40" t="s">
        <v>22</v>
      </c>
      <c r="E49" s="50"/>
      <c r="F49" s="360">
        <f>SUM(AC10,AC14,AC18,AC22,AC26)</f>
        <v>1</v>
      </c>
      <c r="G49" s="361"/>
      <c r="H49" s="361"/>
      <c r="I49" s="50" t="s">
        <v>22</v>
      </c>
      <c r="J49" s="360">
        <f>SUM(AC11,AC15,AC19,AC23,AC27)</f>
        <v>3</v>
      </c>
      <c r="K49" s="361"/>
      <c r="L49" s="50" t="s">
        <v>22</v>
      </c>
      <c r="M49" s="40">
        <f>SUM(AC28,AC24,AC20,AC16,AC12)</f>
        <v>1</v>
      </c>
      <c r="N49" s="40" t="s">
        <v>22</v>
      </c>
      <c r="O49" s="50"/>
      <c r="P49" s="374"/>
      <c r="Q49" s="375"/>
      <c r="R49" s="375"/>
      <c r="S49" s="41"/>
      <c r="T49" s="35"/>
      <c r="U49" s="264" t="s">
        <v>104</v>
      </c>
      <c r="V49" s="330"/>
      <c r="W49" s="330"/>
      <c r="X49" s="330"/>
      <c r="Y49" s="330"/>
      <c r="Z49" s="367">
        <f>SUM(J49)</f>
        <v>3</v>
      </c>
      <c r="AA49" s="367"/>
      <c r="AB49" s="367"/>
      <c r="AC49" s="367"/>
      <c r="AD49" s="367"/>
      <c r="AE49" s="341"/>
      <c r="AF49" s="49" t="s">
        <v>22</v>
      </c>
    </row>
    <row r="50" spans="2:35" ht="18.75" customHeight="1" thickBot="1">
      <c r="U50" s="276" t="s">
        <v>202</v>
      </c>
      <c r="V50" s="326"/>
      <c r="W50" s="326"/>
      <c r="X50" s="326"/>
      <c r="Y50" s="326"/>
      <c r="Z50" s="382">
        <f>SUM(M49)</f>
        <v>1</v>
      </c>
      <c r="AA50" s="382"/>
      <c r="AB50" s="382"/>
      <c r="AC50" s="382"/>
      <c r="AD50" s="382"/>
      <c r="AE50" s="360"/>
      <c r="AF50" s="53" t="s">
        <v>22</v>
      </c>
    </row>
    <row r="51" spans="2:35" s="35" customFormat="1" ht="18.75" customHeight="1" thickBot="1">
      <c r="D51" s="35" t="s">
        <v>83</v>
      </c>
      <c r="U51" s="383" t="s">
        <v>23</v>
      </c>
      <c r="V51" s="384"/>
      <c r="W51" s="384"/>
      <c r="X51" s="384"/>
      <c r="Y51" s="384"/>
      <c r="Z51" s="385">
        <f>SUM(P47)</f>
        <v>1</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101</v>
      </c>
      <c r="I52" s="387"/>
      <c r="J52" s="390"/>
      <c r="U52" s="391" t="s">
        <v>63</v>
      </c>
      <c r="V52" s="392"/>
      <c r="W52" s="392"/>
      <c r="X52" s="392"/>
      <c r="Y52" s="392"/>
      <c r="Z52" s="393">
        <f>SUM(Z46,Z51)</f>
        <v>17</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164</v>
      </c>
      <c r="AB53" s="51" t="s">
        <v>22</v>
      </c>
      <c r="AC53" s="110"/>
      <c r="AD53" s="111" t="s">
        <v>36</v>
      </c>
      <c r="AE53" s="52">
        <f>30-(Z51)</f>
        <v>29</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U53:Y53"/>
    <mergeCell ref="U50:Y50"/>
    <mergeCell ref="Z50:AE50"/>
    <mergeCell ref="U51:Y51"/>
    <mergeCell ref="Z51:AE51"/>
    <mergeCell ref="B52:G52"/>
    <mergeCell ref="H52:J52"/>
    <mergeCell ref="U52:Y52"/>
    <mergeCell ref="Z52:AE52"/>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AM23:AW23"/>
    <mergeCell ref="D24:H24"/>
    <mergeCell ref="AA24:AB24"/>
    <mergeCell ref="AC24:AE24"/>
    <mergeCell ref="AJ24:AL24"/>
    <mergeCell ref="AM24:AW24"/>
    <mergeCell ref="AM21:AW21"/>
    <mergeCell ref="D22:H22"/>
    <mergeCell ref="AA22:AB22"/>
    <mergeCell ref="AC22:AE22"/>
    <mergeCell ref="AJ22:AL22"/>
    <mergeCell ref="AM22:AW22"/>
    <mergeCell ref="B21:C24"/>
    <mergeCell ref="D21:H21"/>
    <mergeCell ref="I21:Z24"/>
    <mergeCell ref="AA21:AB21"/>
    <mergeCell ref="AC21:AE21"/>
    <mergeCell ref="AJ21:AL21"/>
    <mergeCell ref="D23:H23"/>
    <mergeCell ref="AA23:AB23"/>
    <mergeCell ref="AC23:AE23"/>
    <mergeCell ref="AI23:AI24"/>
    <mergeCell ref="AJ23:AL23"/>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L3:U3"/>
    <mergeCell ref="Z3:AA3"/>
    <mergeCell ref="Z4:AE4"/>
    <mergeCell ref="Z5:AE5"/>
    <mergeCell ref="G6:L6"/>
    <mergeCell ref="Z6:AF6"/>
    <mergeCell ref="D8:H8"/>
    <mergeCell ref="I8:Z8"/>
    <mergeCell ref="AA8:AF8"/>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drawing r:id="rId2"/>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25" zoomScaleNormal="85" zoomScaleSheetLayoutView="100" zoomScalePageLayoutView="70" workbookViewId="0">
      <selection activeCell="O51" sqref="O51"/>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88</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31"/>
      <c r="F5" s="31"/>
      <c r="G5" s="31"/>
      <c r="H5" s="31"/>
      <c r="I5" s="31"/>
      <c r="J5" s="31"/>
      <c r="K5" s="31"/>
      <c r="L5" s="31"/>
      <c r="M5" s="31"/>
      <c r="N5" s="31"/>
      <c r="O5" s="31"/>
      <c r="P5" s="31"/>
      <c r="Q5" s="31"/>
      <c r="R5" s="31"/>
      <c r="S5" s="31"/>
      <c r="T5" s="31"/>
      <c r="U5" s="31"/>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32"/>
      <c r="H7" s="32"/>
      <c r="I7" s="32"/>
      <c r="J7" s="32"/>
      <c r="K7" s="32"/>
      <c r="L7" s="32"/>
      <c r="M7" s="23"/>
      <c r="N7" s="23"/>
      <c r="O7" s="23"/>
      <c r="P7" s="23"/>
      <c r="Q7" s="23"/>
      <c r="R7" s="23"/>
      <c r="S7" s="23"/>
      <c r="T7" s="23"/>
      <c r="U7" s="23"/>
      <c r="V7" s="23"/>
      <c r="W7" s="24"/>
      <c r="X7" s="24"/>
      <c r="Y7" s="24"/>
      <c r="Z7" s="32"/>
      <c r="AA7" s="32"/>
      <c r="AB7" s="32"/>
      <c r="AC7" s="32"/>
      <c r="AD7" s="32"/>
      <c r="AE7" s="32"/>
      <c r="AF7" s="3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42"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42"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42"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42"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102</v>
      </c>
      <c r="V48" s="330"/>
      <c r="W48" s="330"/>
      <c r="X48" s="330"/>
      <c r="Y48" s="330"/>
      <c r="Z48" s="367">
        <f>SUM(F49)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SUM(J49)</f>
        <v>0</v>
      </c>
      <c r="AA49" s="367"/>
      <c r="AB49" s="367"/>
      <c r="AC49" s="367"/>
      <c r="AD49" s="367"/>
      <c r="AE49" s="341"/>
      <c r="AF49" s="49" t="s">
        <v>22</v>
      </c>
    </row>
    <row r="50" spans="2:35" ht="18.75" customHeight="1" thickBot="1">
      <c r="U50" s="276" t="s">
        <v>71</v>
      </c>
      <c r="V50" s="326"/>
      <c r="W50" s="326"/>
      <c r="X50" s="326"/>
      <c r="Y50" s="326"/>
      <c r="Z50" s="382">
        <f>SUM(M49)</f>
        <v>0</v>
      </c>
      <c r="AA50" s="382"/>
      <c r="AB50" s="382"/>
      <c r="AC50" s="382"/>
      <c r="AD50" s="382"/>
      <c r="AE50" s="360"/>
      <c r="AF50" s="53" t="s">
        <v>22</v>
      </c>
    </row>
    <row r="51" spans="2:35" s="35" customFormat="1" ht="18.75" customHeight="1" thickBot="1">
      <c r="D51" s="35" t="s">
        <v>83</v>
      </c>
      <c r="U51" s="383" t="s">
        <v>23</v>
      </c>
      <c r="V51" s="384"/>
      <c r="W51" s="384"/>
      <c r="X51" s="384"/>
      <c r="Y51" s="384"/>
      <c r="Z51" s="385">
        <f>SUM(P47)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101</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AM9:AW9"/>
    <mergeCell ref="AM10:AW10"/>
    <mergeCell ref="AM11:AW11"/>
    <mergeCell ref="AM12:AW12"/>
    <mergeCell ref="AM13:AW13"/>
    <mergeCell ref="AM14:AW14"/>
    <mergeCell ref="AM15:AW15"/>
    <mergeCell ref="AM16:AW16"/>
    <mergeCell ref="AM17:AW17"/>
    <mergeCell ref="U52:Y52"/>
    <mergeCell ref="Z52:AE52"/>
    <mergeCell ref="AC27:AE27"/>
    <mergeCell ref="AM18:AW18"/>
    <mergeCell ref="AM19:AW19"/>
    <mergeCell ref="AM20:AW20"/>
    <mergeCell ref="AM21:AW21"/>
    <mergeCell ref="AM22:AW22"/>
    <mergeCell ref="AM23:AW23"/>
    <mergeCell ref="AM24:AW24"/>
    <mergeCell ref="AM25:AW25"/>
    <mergeCell ref="AM26:AW26"/>
    <mergeCell ref="I25:Z28"/>
    <mergeCell ref="AJ22:AL22"/>
    <mergeCell ref="AJ18:AL18"/>
    <mergeCell ref="D25:H25"/>
    <mergeCell ref="I21:Z24"/>
    <mergeCell ref="AM27:AW27"/>
    <mergeCell ref="B52:G52"/>
    <mergeCell ref="H52:J52"/>
    <mergeCell ref="U47:Y47"/>
    <mergeCell ref="U48:Y48"/>
    <mergeCell ref="U49:Y49"/>
    <mergeCell ref="U50:Y50"/>
    <mergeCell ref="AA25:AB25"/>
    <mergeCell ref="B25:C28"/>
    <mergeCell ref="D26:H26"/>
    <mergeCell ref="AA26:AB26"/>
    <mergeCell ref="D27:H27"/>
    <mergeCell ref="AA27:AB27"/>
    <mergeCell ref="D28:H28"/>
    <mergeCell ref="AA28:AB28"/>
    <mergeCell ref="I36:Z36"/>
    <mergeCell ref="AA36:AF36"/>
    <mergeCell ref="I34:Z34"/>
    <mergeCell ref="AA34:AF34"/>
    <mergeCell ref="U51:Y51"/>
    <mergeCell ref="Z51:AE51"/>
    <mergeCell ref="B21:C24"/>
    <mergeCell ref="B17:C20"/>
    <mergeCell ref="D17:H17"/>
    <mergeCell ref="AA17:AB17"/>
    <mergeCell ref="D18:H18"/>
    <mergeCell ref="AA18:AB18"/>
    <mergeCell ref="D19:H19"/>
    <mergeCell ref="AA19:AB19"/>
    <mergeCell ref="D20:H20"/>
    <mergeCell ref="AA20:AB20"/>
    <mergeCell ref="I17:Z20"/>
    <mergeCell ref="D22:H22"/>
    <mergeCell ref="AA22:AB22"/>
    <mergeCell ref="D23:H23"/>
    <mergeCell ref="AA23:AB23"/>
    <mergeCell ref="D24:H24"/>
    <mergeCell ref="AA24:AB24"/>
    <mergeCell ref="AA11:AB11"/>
    <mergeCell ref="AA12:AB12"/>
    <mergeCell ref="D9:H9"/>
    <mergeCell ref="D12:H12"/>
    <mergeCell ref="D11:H11"/>
    <mergeCell ref="I13:Z16"/>
    <mergeCell ref="I9:Z12"/>
    <mergeCell ref="D10:H10"/>
    <mergeCell ref="AA16:AB16"/>
    <mergeCell ref="D21:H21"/>
    <mergeCell ref="AA21:AB21"/>
    <mergeCell ref="AA8:AF8"/>
    <mergeCell ref="I8:Z8"/>
    <mergeCell ref="B33:E33"/>
    <mergeCell ref="F33:H33"/>
    <mergeCell ref="I33:Z33"/>
    <mergeCell ref="AA33:AF33"/>
    <mergeCell ref="B35:E35"/>
    <mergeCell ref="F35:H35"/>
    <mergeCell ref="I35:Z35"/>
    <mergeCell ref="AA35:AF35"/>
    <mergeCell ref="B34:E34"/>
    <mergeCell ref="F34:H34"/>
    <mergeCell ref="I32:Z32"/>
    <mergeCell ref="I31:Z31"/>
    <mergeCell ref="B9:C12"/>
    <mergeCell ref="B13:C16"/>
    <mergeCell ref="D13:H13"/>
    <mergeCell ref="AA13:AB13"/>
    <mergeCell ref="D14:H14"/>
    <mergeCell ref="AA14:AB14"/>
    <mergeCell ref="D15:H15"/>
    <mergeCell ref="AA15:AB15"/>
    <mergeCell ref="AA9:AB9"/>
    <mergeCell ref="AA10:AB10"/>
    <mergeCell ref="AJ14:AL14"/>
    <mergeCell ref="Z46:AE46"/>
    <mergeCell ref="B37:E37"/>
    <mergeCell ref="AI19:AI22"/>
    <mergeCell ref="AJ19:AL19"/>
    <mergeCell ref="AJ20:AL20"/>
    <mergeCell ref="AJ21:AL21"/>
    <mergeCell ref="AJ23:AL23"/>
    <mergeCell ref="AJ24:AL24"/>
    <mergeCell ref="AJ25:AL25"/>
    <mergeCell ref="AJ26:AL26"/>
    <mergeCell ref="AJ27:AL27"/>
    <mergeCell ref="AI23:AI24"/>
    <mergeCell ref="AI25:AI27"/>
    <mergeCell ref="AI15:AI18"/>
    <mergeCell ref="AJ15:AL15"/>
    <mergeCell ref="AJ16:AL16"/>
    <mergeCell ref="AJ17:AL17"/>
    <mergeCell ref="AC23:AE23"/>
    <mergeCell ref="AC22:AE22"/>
    <mergeCell ref="AC21:AE21"/>
    <mergeCell ref="AC28:AE28"/>
    <mergeCell ref="AC26:AE26"/>
    <mergeCell ref="AC25:AE25"/>
    <mergeCell ref="AI9:AI12"/>
    <mergeCell ref="AJ9:AL9"/>
    <mergeCell ref="AJ12:AL12"/>
    <mergeCell ref="AI13:AI14"/>
    <mergeCell ref="AJ13:AL13"/>
    <mergeCell ref="AJ10:AL10"/>
    <mergeCell ref="AJ11:AL11"/>
    <mergeCell ref="F37:H37"/>
    <mergeCell ref="B47:H47"/>
    <mergeCell ref="J47:M47"/>
    <mergeCell ref="P47:R49"/>
    <mergeCell ref="B48:E48"/>
    <mergeCell ref="F48:I48"/>
    <mergeCell ref="J48:L48"/>
    <mergeCell ref="M48:O48"/>
    <mergeCell ref="B49:C49"/>
    <mergeCell ref="F49:H49"/>
    <mergeCell ref="J49:K49"/>
    <mergeCell ref="B40:AF43"/>
    <mergeCell ref="B46:I46"/>
    <mergeCell ref="J46:O46"/>
    <mergeCell ref="P46:S46"/>
    <mergeCell ref="U46:Y46"/>
    <mergeCell ref="AC24:AE24"/>
    <mergeCell ref="U53:Y53"/>
    <mergeCell ref="I37:Z37"/>
    <mergeCell ref="AA37:AF37"/>
    <mergeCell ref="Z47:AE47"/>
    <mergeCell ref="Z48:AE48"/>
    <mergeCell ref="Z49:AE49"/>
    <mergeCell ref="Z50:AE50"/>
    <mergeCell ref="L3:U3"/>
    <mergeCell ref="Z3:AA3"/>
    <mergeCell ref="Z4:AE4"/>
    <mergeCell ref="Z5:AE5"/>
    <mergeCell ref="G6:L6"/>
    <mergeCell ref="Z6:AF6"/>
    <mergeCell ref="D8:H8"/>
    <mergeCell ref="B36:E36"/>
    <mergeCell ref="F36:H36"/>
    <mergeCell ref="B32:E32"/>
    <mergeCell ref="F32:H32"/>
    <mergeCell ref="AA32:AF32"/>
    <mergeCell ref="B31:E31"/>
    <mergeCell ref="F31:H31"/>
    <mergeCell ref="AA31:AF31"/>
    <mergeCell ref="D16:H16"/>
    <mergeCell ref="B39:AF39"/>
    <mergeCell ref="AC9:AE9"/>
    <mergeCell ref="AC12:AE12"/>
    <mergeCell ref="AC11:AE11"/>
    <mergeCell ref="AC10:AE10"/>
    <mergeCell ref="AC16:AE16"/>
    <mergeCell ref="AC15:AE15"/>
    <mergeCell ref="AC14:AE14"/>
    <mergeCell ref="AC13:AE13"/>
    <mergeCell ref="AC20:AE20"/>
    <mergeCell ref="AC19:AE19"/>
    <mergeCell ref="AC18:AE18"/>
    <mergeCell ref="AC17:AE17"/>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41" zoomScaleNormal="85" zoomScaleSheetLayoutView="100" zoomScalePageLayoutView="70" workbookViewId="0">
      <selection activeCell="T56" sqref="T56"/>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191</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(4月)'!Z47:AE47,B49)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(4月)'!Z48:AE48,F49)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(4月)'!Z49:AE49,J49)</f>
        <v>0</v>
      </c>
      <c r="AA49" s="367"/>
      <c r="AB49" s="367"/>
      <c r="AC49" s="367"/>
      <c r="AD49" s="367"/>
      <c r="AE49" s="341"/>
      <c r="AF49" s="49" t="s">
        <v>22</v>
      </c>
    </row>
    <row r="50" spans="2:35" ht="18.75" customHeight="1" thickBot="1">
      <c r="U50" s="276" t="s">
        <v>202</v>
      </c>
      <c r="V50" s="326"/>
      <c r="W50" s="326"/>
      <c r="X50" s="326"/>
      <c r="Y50" s="326"/>
      <c r="Z50" s="382">
        <f>SUM('指導報告書 (4月)'!Z50:AE50,M49)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(4月)'!Z51:AE51,P47)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9" zoomScaleNormal="85" zoomScaleSheetLayoutView="100" zoomScalePageLayoutView="70" workbookViewId="0">
      <selection activeCell="R53" sqref="R53"/>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192</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(5月)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(5月)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(5月) '!Z49:AE49,J49)</f>
        <v>0</v>
      </c>
      <c r="AA49" s="367"/>
      <c r="AB49" s="367"/>
      <c r="AC49" s="367"/>
      <c r="AD49" s="367"/>
      <c r="AE49" s="341"/>
      <c r="AF49" s="49" t="s">
        <v>22</v>
      </c>
    </row>
    <row r="50" spans="2:35" ht="18.75" customHeight="1" thickBot="1">
      <c r="U50" s="276" t="s">
        <v>202</v>
      </c>
      <c r="V50" s="326"/>
      <c r="W50" s="326"/>
      <c r="X50" s="326"/>
      <c r="Y50" s="326"/>
      <c r="Z50" s="382">
        <f>SUM('指導報告書 (5月)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(5月)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8" zoomScaleNormal="85" zoomScaleSheetLayoutView="100" zoomScalePageLayoutView="70" workbookViewId="0">
      <selection activeCell="B53" sqref="B53"/>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193</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(6月)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(6月)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(6月) '!Z49:AE49,J49)</f>
        <v>0</v>
      </c>
      <c r="AA49" s="367"/>
      <c r="AB49" s="367"/>
      <c r="AC49" s="367"/>
      <c r="AD49" s="367"/>
      <c r="AE49" s="341"/>
      <c r="AF49" s="49" t="s">
        <v>22</v>
      </c>
    </row>
    <row r="50" spans="2:35" ht="18.75" customHeight="1" thickBot="1">
      <c r="U50" s="276" t="s">
        <v>202</v>
      </c>
      <c r="V50" s="326"/>
      <c r="W50" s="326"/>
      <c r="X50" s="326"/>
      <c r="Y50" s="326"/>
      <c r="Z50" s="382">
        <f>SUM('指導報告書 (6月)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(6月)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39" zoomScaleNormal="85" zoomScaleSheetLayoutView="100" zoomScalePageLayoutView="70" workbookViewId="0">
      <selection activeCell="W54" sqref="W54"/>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194</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(7月)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(7月)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(7月) '!Z49:AE49,J49)</f>
        <v>0</v>
      </c>
      <c r="AA49" s="367"/>
      <c r="AB49" s="367"/>
      <c r="AC49" s="367"/>
      <c r="AD49" s="367"/>
      <c r="AE49" s="341"/>
      <c r="AF49" s="49" t="s">
        <v>22</v>
      </c>
    </row>
    <row r="50" spans="2:35" ht="18.75" customHeight="1" thickBot="1">
      <c r="U50" s="276" t="s">
        <v>202</v>
      </c>
      <c r="V50" s="326"/>
      <c r="W50" s="326"/>
      <c r="X50" s="326"/>
      <c r="Y50" s="326"/>
      <c r="Z50" s="382">
        <f>SUM('指導報告書 (7月)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(7月)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howErrorMessage="1" sqref="AA32:AA37">
      <formula1>"校長,副校長,教頭,初任者指導教員,校内指導教員,その他教員等"</formula1>
    </dataValidation>
    <dataValidation allowBlank="1" showInputMessage="1" showErrorMessage="1" error="数字が全角の可能性があります。_x000a_半角数字かリストから選択してください。_x000a_" sqref="B9:C28"/>
    <dataValidation type="list" allowBlank="1" showInputMessage="1" sqref="D9:H28 B32:E37">
      <formula1>"　,A1,A2,A3,A4,B5,B6,C7,C8,C9,C10,D11,D12,D13,D14,E15,E16,F17,F18,F19"</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83"/>
  <sheetViews>
    <sheetView showGridLines="0" view="pageBreakPreview" topLeftCell="A40" zoomScaleNormal="85" zoomScaleSheetLayoutView="100" zoomScalePageLayoutView="70" workbookViewId="0">
      <selection activeCell="B55" sqref="B55"/>
    </sheetView>
  </sheetViews>
  <sheetFormatPr defaultRowHeight="13.5"/>
  <cols>
    <col min="1" max="1" width="1" style="2" customWidth="1"/>
    <col min="2" max="2" width="3.875" style="2" customWidth="1"/>
    <col min="3" max="3" width="3.375" style="2" customWidth="1"/>
    <col min="4" max="4" width="1.875" style="2" customWidth="1"/>
    <col min="5" max="6" width="3.375" style="2" customWidth="1"/>
    <col min="7" max="7" width="1.75" style="2" customWidth="1"/>
    <col min="8" max="8" width="2.5" style="2" customWidth="1"/>
    <col min="9" max="9" width="5.5" style="2" customWidth="1"/>
    <col min="10" max="10" width="3.875" style="3" customWidth="1"/>
    <col min="11" max="11" width="3.375" style="2" customWidth="1"/>
    <col min="12" max="12" width="5.375" style="2" customWidth="1"/>
    <col min="13" max="13" width="7" style="2" customWidth="1"/>
    <col min="14" max="14" width="3.5" style="2" customWidth="1"/>
    <col min="15" max="15" width="2.25" style="2" customWidth="1"/>
    <col min="16" max="16" width="3.5" style="2" customWidth="1"/>
    <col min="17" max="17" width="4" style="2" customWidth="1"/>
    <col min="18" max="18" width="3.875" style="2" customWidth="1"/>
    <col min="19" max="19" width="5.75" style="2" customWidth="1"/>
    <col min="20" max="20" width="3.625" style="2" customWidth="1"/>
    <col min="21" max="21" width="2.625" style="2" customWidth="1"/>
    <col min="22" max="22" width="4.625" style="2" customWidth="1"/>
    <col min="23" max="23" width="4.5" style="2" customWidth="1"/>
    <col min="24" max="24" width="4" style="2" customWidth="1"/>
    <col min="25" max="25" width="3.25" style="2" customWidth="1"/>
    <col min="26" max="26" width="2.5" style="2" customWidth="1"/>
    <col min="27" max="27" width="5.25" style="2" customWidth="1"/>
    <col min="28" max="28" width="3.875" style="2" customWidth="1"/>
    <col min="29" max="29" width="1.5" style="2" customWidth="1"/>
    <col min="30" max="30" width="1.875" style="2" customWidth="1"/>
    <col min="31" max="31" width="4.25" style="2" customWidth="1"/>
    <col min="32" max="32" width="6.125" style="2" customWidth="1"/>
    <col min="33" max="33" width="1" style="2" customWidth="1"/>
    <col min="34" max="34" width="3.75" style="2" customWidth="1"/>
    <col min="35" max="35" width="6.5" style="2" customWidth="1"/>
    <col min="36" max="48" width="3.75" style="2" customWidth="1"/>
    <col min="49" max="16384" width="9" style="2"/>
  </cols>
  <sheetData>
    <row r="1" spans="2:49" ht="5.25" customHeight="1"/>
    <row r="2" spans="2:49" ht="18" customHeight="1">
      <c r="B2" s="65" t="s">
        <v>44</v>
      </c>
      <c r="C2" s="10"/>
      <c r="D2" s="10"/>
      <c r="E2" s="10"/>
      <c r="F2" s="10"/>
      <c r="G2" s="10"/>
      <c r="H2" s="10"/>
    </row>
    <row r="3" spans="2:49" ht="22.5" customHeight="1">
      <c r="C3" s="57"/>
      <c r="D3" s="57"/>
      <c r="E3" s="57"/>
      <c r="F3" s="57"/>
      <c r="G3" s="57"/>
      <c r="H3" s="57"/>
      <c r="I3" s="57"/>
      <c r="J3" s="57"/>
      <c r="K3" s="57"/>
      <c r="L3" s="230" t="s">
        <v>195</v>
      </c>
      <c r="M3" s="230"/>
      <c r="N3" s="230"/>
      <c r="O3" s="230"/>
      <c r="P3" s="230"/>
      <c r="Q3" s="230"/>
      <c r="R3" s="230"/>
      <c r="S3" s="230"/>
      <c r="T3" s="230"/>
      <c r="U3" s="230"/>
      <c r="V3" s="54" t="s">
        <v>3</v>
      </c>
      <c r="X3" s="35"/>
      <c r="Y3" s="54" t="s">
        <v>20</v>
      </c>
      <c r="Z3" s="231">
        <f>'年間指導計画書（B研）'!T3</f>
        <v>0</v>
      </c>
      <c r="AA3" s="231"/>
      <c r="AB3" s="35"/>
      <c r="AC3" s="55"/>
      <c r="AD3" s="55"/>
      <c r="AE3" s="55"/>
      <c r="AF3" s="35"/>
    </row>
    <row r="4" spans="2:49" ht="21" customHeight="1">
      <c r="C4" s="54" t="s">
        <v>65</v>
      </c>
      <c r="D4" s="58"/>
      <c r="E4" s="58"/>
      <c r="F4" s="58"/>
      <c r="G4" s="58"/>
      <c r="H4" s="58"/>
      <c r="I4" s="58"/>
      <c r="J4" s="58"/>
      <c r="K4" s="58"/>
      <c r="L4" s="58"/>
      <c r="M4" s="58"/>
      <c r="N4" s="58"/>
      <c r="O4" s="58"/>
      <c r="P4" s="58"/>
      <c r="Q4" s="58"/>
      <c r="R4" s="58"/>
      <c r="S4" s="58"/>
      <c r="T4" s="58"/>
      <c r="U4" s="58"/>
      <c r="V4" s="54" t="s">
        <v>13</v>
      </c>
      <c r="X4" s="35"/>
      <c r="Y4" s="54" t="s">
        <v>20</v>
      </c>
      <c r="Z4" s="232" t="str">
        <f>'年間指導計画書（B研）'!T4</f>
        <v>柏市立</v>
      </c>
      <c r="AA4" s="232"/>
      <c r="AB4" s="232"/>
      <c r="AC4" s="232"/>
      <c r="AD4" s="232"/>
      <c r="AE4" s="232"/>
      <c r="AF4" s="35"/>
    </row>
    <row r="5" spans="2:49" ht="21" customHeight="1">
      <c r="C5" s="33" t="s">
        <v>50</v>
      </c>
      <c r="D5" s="33"/>
      <c r="E5" s="63"/>
      <c r="F5" s="63"/>
      <c r="G5" s="63"/>
      <c r="H5" s="63"/>
      <c r="I5" s="63"/>
      <c r="J5" s="63"/>
      <c r="K5" s="63"/>
      <c r="L5" s="63"/>
      <c r="M5" s="63"/>
      <c r="N5" s="63"/>
      <c r="O5" s="63"/>
      <c r="P5" s="63"/>
      <c r="Q5" s="63"/>
      <c r="R5" s="63"/>
      <c r="S5" s="63"/>
      <c r="T5" s="63"/>
      <c r="U5" s="63"/>
      <c r="V5" s="54" t="s">
        <v>6</v>
      </c>
      <c r="X5" s="35"/>
      <c r="Y5" s="54" t="s">
        <v>20</v>
      </c>
      <c r="Z5" s="232">
        <f>'年間指導計画書（B研）'!T5</f>
        <v>0</v>
      </c>
      <c r="AA5" s="232"/>
      <c r="AB5" s="232"/>
      <c r="AC5" s="232"/>
      <c r="AD5" s="232"/>
      <c r="AE5" s="232"/>
      <c r="AF5" s="35"/>
    </row>
    <row r="6" spans="2:49" ht="21" customHeight="1">
      <c r="C6" s="20"/>
      <c r="D6" s="20"/>
      <c r="E6" s="20"/>
      <c r="F6" s="20"/>
      <c r="G6" s="233"/>
      <c r="H6" s="233"/>
      <c r="I6" s="233"/>
      <c r="J6" s="233"/>
      <c r="K6" s="233"/>
      <c r="L6" s="233"/>
      <c r="M6" s="21"/>
      <c r="N6" s="21"/>
      <c r="O6" s="21"/>
      <c r="P6" s="21"/>
      <c r="Q6" s="21"/>
      <c r="R6" s="21"/>
      <c r="S6" s="21"/>
      <c r="T6" s="21"/>
      <c r="U6" s="21"/>
      <c r="V6" s="56" t="s">
        <v>5</v>
      </c>
      <c r="X6" s="56"/>
      <c r="Y6" s="56" t="s">
        <v>20</v>
      </c>
      <c r="Z6" s="234">
        <f>'年間指導計画書（B研）'!E5</f>
        <v>0</v>
      </c>
      <c r="AA6" s="234"/>
      <c r="AB6" s="234"/>
      <c r="AC6" s="234"/>
      <c r="AD6" s="234"/>
      <c r="AE6" s="234"/>
      <c r="AF6" s="234"/>
    </row>
    <row r="7" spans="2:49" ht="19.5" thickBot="1">
      <c r="B7" s="36" t="s">
        <v>51</v>
      </c>
      <c r="C7" s="20"/>
      <c r="D7" s="20"/>
      <c r="E7" s="20"/>
      <c r="F7" s="20"/>
      <c r="G7" s="62"/>
      <c r="H7" s="62"/>
      <c r="I7" s="62"/>
      <c r="J7" s="62"/>
      <c r="K7" s="62"/>
      <c r="L7" s="62"/>
      <c r="M7" s="23"/>
      <c r="N7" s="23"/>
      <c r="O7" s="23"/>
      <c r="P7" s="23"/>
      <c r="Q7" s="23"/>
      <c r="R7" s="23"/>
      <c r="S7" s="23"/>
      <c r="T7" s="23"/>
      <c r="U7" s="23"/>
      <c r="V7" s="23"/>
      <c r="W7" s="24"/>
      <c r="X7" s="24"/>
      <c r="Y7" s="24"/>
      <c r="Z7" s="62"/>
      <c r="AA7" s="62"/>
      <c r="AB7" s="62"/>
      <c r="AC7" s="62"/>
      <c r="AD7" s="62"/>
      <c r="AE7" s="62"/>
      <c r="AF7" s="62"/>
    </row>
    <row r="8" spans="2:49" ht="22.5" customHeight="1" thickBot="1">
      <c r="B8" s="59"/>
      <c r="C8" s="60"/>
      <c r="D8" s="235" t="s">
        <v>18</v>
      </c>
      <c r="E8" s="236"/>
      <c r="F8" s="236"/>
      <c r="G8" s="236"/>
      <c r="H8" s="237"/>
      <c r="I8" s="238" t="s">
        <v>79</v>
      </c>
      <c r="J8" s="239"/>
      <c r="K8" s="239"/>
      <c r="L8" s="239"/>
      <c r="M8" s="239"/>
      <c r="N8" s="239"/>
      <c r="O8" s="239"/>
      <c r="P8" s="239"/>
      <c r="Q8" s="239"/>
      <c r="R8" s="239"/>
      <c r="S8" s="239"/>
      <c r="T8" s="239"/>
      <c r="U8" s="239"/>
      <c r="V8" s="239"/>
      <c r="W8" s="239"/>
      <c r="X8" s="239"/>
      <c r="Y8" s="239"/>
      <c r="Z8" s="240"/>
      <c r="AA8" s="238" t="s">
        <v>56</v>
      </c>
      <c r="AB8" s="239"/>
      <c r="AC8" s="239"/>
      <c r="AD8" s="239"/>
      <c r="AE8" s="239"/>
      <c r="AF8" s="241"/>
    </row>
    <row r="9" spans="2:49" ht="18.75" customHeight="1">
      <c r="B9" s="242" t="s">
        <v>72</v>
      </c>
      <c r="C9" s="243"/>
      <c r="D9" s="248"/>
      <c r="E9" s="249"/>
      <c r="F9" s="249"/>
      <c r="G9" s="249"/>
      <c r="H9" s="250"/>
      <c r="I9" s="251"/>
      <c r="J9" s="252"/>
      <c r="K9" s="252"/>
      <c r="L9" s="252"/>
      <c r="M9" s="252"/>
      <c r="N9" s="252"/>
      <c r="O9" s="252"/>
      <c r="P9" s="252"/>
      <c r="Q9" s="252"/>
      <c r="R9" s="252"/>
      <c r="S9" s="252"/>
      <c r="T9" s="252"/>
      <c r="U9" s="252"/>
      <c r="V9" s="252"/>
      <c r="W9" s="252"/>
      <c r="X9" s="252"/>
      <c r="Y9" s="252"/>
      <c r="Z9" s="253"/>
      <c r="AA9" s="260" t="s">
        <v>68</v>
      </c>
      <c r="AB9" s="261"/>
      <c r="AC9" s="262"/>
      <c r="AD9" s="262"/>
      <c r="AE9" s="262"/>
      <c r="AF9" s="61" t="s">
        <v>22</v>
      </c>
      <c r="AI9" s="282" t="s">
        <v>35</v>
      </c>
      <c r="AJ9" s="285" t="s">
        <v>24</v>
      </c>
      <c r="AK9" s="219"/>
      <c r="AL9" s="217"/>
      <c r="AM9" s="286" t="s">
        <v>185</v>
      </c>
      <c r="AN9" s="287"/>
      <c r="AO9" s="287"/>
      <c r="AP9" s="287"/>
      <c r="AQ9" s="287"/>
      <c r="AR9" s="287"/>
      <c r="AS9" s="287"/>
      <c r="AT9" s="287"/>
      <c r="AU9" s="287"/>
      <c r="AV9" s="287"/>
      <c r="AW9" s="288"/>
    </row>
    <row r="10" spans="2:49" ht="18.75" customHeight="1">
      <c r="B10" s="244"/>
      <c r="C10" s="245"/>
      <c r="D10" s="270"/>
      <c r="E10" s="271"/>
      <c r="F10" s="271"/>
      <c r="G10" s="271"/>
      <c r="H10" s="272"/>
      <c r="I10" s="254"/>
      <c r="J10" s="255"/>
      <c r="K10" s="255"/>
      <c r="L10" s="255"/>
      <c r="M10" s="255"/>
      <c r="N10" s="255"/>
      <c r="O10" s="255"/>
      <c r="P10" s="255"/>
      <c r="Q10" s="255"/>
      <c r="R10" s="255"/>
      <c r="S10" s="255"/>
      <c r="T10" s="255"/>
      <c r="U10" s="255"/>
      <c r="V10" s="255"/>
      <c r="W10" s="255"/>
      <c r="X10" s="255"/>
      <c r="Y10" s="255"/>
      <c r="Z10" s="256"/>
      <c r="AA10" s="289" t="s">
        <v>70</v>
      </c>
      <c r="AB10" s="290"/>
      <c r="AC10" s="263"/>
      <c r="AD10" s="263"/>
      <c r="AE10" s="263"/>
      <c r="AF10" s="43" t="s">
        <v>22</v>
      </c>
      <c r="AI10" s="283"/>
      <c r="AJ10" s="264" t="s">
        <v>25</v>
      </c>
      <c r="AK10" s="265"/>
      <c r="AL10" s="266"/>
      <c r="AM10" s="267" t="s">
        <v>121</v>
      </c>
      <c r="AN10" s="268"/>
      <c r="AO10" s="268"/>
      <c r="AP10" s="268"/>
      <c r="AQ10" s="268"/>
      <c r="AR10" s="268"/>
      <c r="AS10" s="268"/>
      <c r="AT10" s="268"/>
      <c r="AU10" s="268"/>
      <c r="AV10" s="268"/>
      <c r="AW10" s="269"/>
    </row>
    <row r="11" spans="2:49" ht="18.75" customHeight="1">
      <c r="B11" s="244"/>
      <c r="C11" s="245"/>
      <c r="D11" s="270"/>
      <c r="E11" s="271"/>
      <c r="F11" s="271"/>
      <c r="G11" s="271"/>
      <c r="H11" s="272"/>
      <c r="I11" s="254"/>
      <c r="J11" s="255"/>
      <c r="K11" s="255"/>
      <c r="L11" s="255"/>
      <c r="M11" s="255"/>
      <c r="N11" s="255"/>
      <c r="O11" s="255"/>
      <c r="P11" s="255"/>
      <c r="Q11" s="255"/>
      <c r="R11" s="255"/>
      <c r="S11" s="255"/>
      <c r="T11" s="255"/>
      <c r="U11" s="255"/>
      <c r="V11" s="255"/>
      <c r="W11" s="255"/>
      <c r="X11" s="255"/>
      <c r="Y11" s="255"/>
      <c r="Z11" s="256"/>
      <c r="AA11" s="289" t="s">
        <v>69</v>
      </c>
      <c r="AB11" s="290"/>
      <c r="AC11" s="263"/>
      <c r="AD11" s="263"/>
      <c r="AE11" s="263"/>
      <c r="AF11" s="43" t="s">
        <v>22</v>
      </c>
      <c r="AI11" s="283"/>
      <c r="AJ11" s="264" t="s">
        <v>26</v>
      </c>
      <c r="AK11" s="265"/>
      <c r="AL11" s="266"/>
      <c r="AM11" s="267" t="s">
        <v>183</v>
      </c>
      <c r="AN11" s="268"/>
      <c r="AO11" s="268"/>
      <c r="AP11" s="268"/>
      <c r="AQ11" s="268"/>
      <c r="AR11" s="268"/>
      <c r="AS11" s="268"/>
      <c r="AT11" s="268"/>
      <c r="AU11" s="268"/>
      <c r="AV11" s="268"/>
      <c r="AW11" s="269"/>
    </row>
    <row r="12" spans="2:49" ht="18.75" customHeight="1" thickBot="1">
      <c r="B12" s="246"/>
      <c r="C12" s="247"/>
      <c r="D12" s="270"/>
      <c r="E12" s="271"/>
      <c r="F12" s="271"/>
      <c r="G12" s="271"/>
      <c r="H12" s="272"/>
      <c r="I12" s="257"/>
      <c r="J12" s="258"/>
      <c r="K12" s="258"/>
      <c r="L12" s="258"/>
      <c r="M12" s="258"/>
      <c r="N12" s="258"/>
      <c r="O12" s="258"/>
      <c r="P12" s="258"/>
      <c r="Q12" s="258"/>
      <c r="R12" s="258"/>
      <c r="S12" s="258"/>
      <c r="T12" s="258"/>
      <c r="U12" s="258"/>
      <c r="V12" s="258"/>
      <c r="W12" s="258"/>
      <c r="X12" s="258"/>
      <c r="Y12" s="258"/>
      <c r="Z12" s="259"/>
      <c r="AA12" s="273" t="s">
        <v>71</v>
      </c>
      <c r="AB12" s="274"/>
      <c r="AC12" s="275"/>
      <c r="AD12" s="275"/>
      <c r="AE12" s="275"/>
      <c r="AF12" s="44" t="s">
        <v>22</v>
      </c>
      <c r="AI12" s="284"/>
      <c r="AJ12" s="276" t="s">
        <v>27</v>
      </c>
      <c r="AK12" s="277"/>
      <c r="AL12" s="278"/>
      <c r="AM12" s="279" t="s">
        <v>184</v>
      </c>
      <c r="AN12" s="280"/>
      <c r="AO12" s="280"/>
      <c r="AP12" s="280"/>
      <c r="AQ12" s="280"/>
      <c r="AR12" s="280"/>
      <c r="AS12" s="280"/>
      <c r="AT12" s="280"/>
      <c r="AU12" s="280"/>
      <c r="AV12" s="280"/>
      <c r="AW12" s="281"/>
    </row>
    <row r="13" spans="2:49" ht="18.75" customHeight="1">
      <c r="B13" s="242" t="s">
        <v>66</v>
      </c>
      <c r="C13" s="243"/>
      <c r="D13" s="291"/>
      <c r="E13" s="292"/>
      <c r="F13" s="292"/>
      <c r="G13" s="292"/>
      <c r="H13" s="293"/>
      <c r="I13" s="294"/>
      <c r="J13" s="295"/>
      <c r="K13" s="295"/>
      <c r="L13" s="295"/>
      <c r="M13" s="295"/>
      <c r="N13" s="295"/>
      <c r="O13" s="295"/>
      <c r="P13" s="295"/>
      <c r="Q13" s="295"/>
      <c r="R13" s="295"/>
      <c r="S13" s="295"/>
      <c r="T13" s="295"/>
      <c r="U13" s="295"/>
      <c r="V13" s="295"/>
      <c r="W13" s="295"/>
      <c r="X13" s="295"/>
      <c r="Y13" s="295"/>
      <c r="Z13" s="296"/>
      <c r="AA13" s="260" t="s">
        <v>68</v>
      </c>
      <c r="AB13" s="261"/>
      <c r="AC13" s="262"/>
      <c r="AD13" s="262"/>
      <c r="AE13" s="262"/>
      <c r="AF13" s="61" t="s">
        <v>22</v>
      </c>
      <c r="AI13" s="282" t="s">
        <v>36</v>
      </c>
      <c r="AJ13" s="309" t="s">
        <v>28</v>
      </c>
      <c r="AK13" s="310"/>
      <c r="AL13" s="311"/>
      <c r="AM13" s="312" t="s">
        <v>130</v>
      </c>
      <c r="AN13" s="313"/>
      <c r="AO13" s="313"/>
      <c r="AP13" s="313"/>
      <c r="AQ13" s="313"/>
      <c r="AR13" s="313"/>
      <c r="AS13" s="313"/>
      <c r="AT13" s="313"/>
      <c r="AU13" s="313"/>
      <c r="AV13" s="313"/>
      <c r="AW13" s="314"/>
    </row>
    <row r="14" spans="2:49" ht="18.75" customHeight="1" thickBot="1">
      <c r="B14" s="244"/>
      <c r="C14" s="245"/>
      <c r="D14" s="270"/>
      <c r="E14" s="271"/>
      <c r="F14" s="271"/>
      <c r="G14" s="271"/>
      <c r="H14" s="272"/>
      <c r="I14" s="297"/>
      <c r="J14" s="298"/>
      <c r="K14" s="298"/>
      <c r="L14" s="298"/>
      <c r="M14" s="298"/>
      <c r="N14" s="298"/>
      <c r="O14" s="298"/>
      <c r="P14" s="298"/>
      <c r="Q14" s="298"/>
      <c r="R14" s="298"/>
      <c r="S14" s="298"/>
      <c r="T14" s="298"/>
      <c r="U14" s="298"/>
      <c r="V14" s="298"/>
      <c r="W14" s="298"/>
      <c r="X14" s="298"/>
      <c r="Y14" s="298"/>
      <c r="Z14" s="299"/>
      <c r="AA14" s="289" t="s">
        <v>70</v>
      </c>
      <c r="AB14" s="290"/>
      <c r="AC14" s="263"/>
      <c r="AD14" s="263"/>
      <c r="AE14" s="263"/>
      <c r="AF14" s="43" t="s">
        <v>22</v>
      </c>
      <c r="AI14" s="284"/>
      <c r="AJ14" s="315" t="s">
        <v>29</v>
      </c>
      <c r="AK14" s="316"/>
      <c r="AL14" s="317"/>
      <c r="AM14" s="318" t="s">
        <v>133</v>
      </c>
      <c r="AN14" s="319"/>
      <c r="AO14" s="319"/>
      <c r="AP14" s="319"/>
      <c r="AQ14" s="319"/>
      <c r="AR14" s="319"/>
      <c r="AS14" s="319"/>
      <c r="AT14" s="319"/>
      <c r="AU14" s="319"/>
      <c r="AV14" s="319"/>
      <c r="AW14" s="320"/>
    </row>
    <row r="15" spans="2:49" ht="18.75" customHeight="1">
      <c r="B15" s="244"/>
      <c r="C15" s="245"/>
      <c r="D15" s="270"/>
      <c r="E15" s="271"/>
      <c r="F15" s="271"/>
      <c r="G15" s="271"/>
      <c r="H15" s="272"/>
      <c r="I15" s="297"/>
      <c r="J15" s="298"/>
      <c r="K15" s="298"/>
      <c r="L15" s="298"/>
      <c r="M15" s="298"/>
      <c r="N15" s="298"/>
      <c r="O15" s="298"/>
      <c r="P15" s="298"/>
      <c r="Q15" s="298"/>
      <c r="R15" s="298"/>
      <c r="S15" s="298"/>
      <c r="T15" s="298"/>
      <c r="U15" s="298"/>
      <c r="V15" s="298"/>
      <c r="W15" s="298"/>
      <c r="X15" s="298"/>
      <c r="Y15" s="298"/>
      <c r="Z15" s="299"/>
      <c r="AA15" s="289" t="s">
        <v>69</v>
      </c>
      <c r="AB15" s="290"/>
      <c r="AC15" s="263"/>
      <c r="AD15" s="263"/>
      <c r="AE15" s="263"/>
      <c r="AF15" s="43" t="s">
        <v>22</v>
      </c>
      <c r="AI15" s="282" t="s">
        <v>37</v>
      </c>
      <c r="AJ15" s="285" t="s">
        <v>91</v>
      </c>
      <c r="AK15" s="219"/>
      <c r="AL15" s="217"/>
      <c r="AM15" s="303" t="s">
        <v>137</v>
      </c>
      <c r="AN15" s="304"/>
      <c r="AO15" s="304"/>
      <c r="AP15" s="304"/>
      <c r="AQ15" s="304"/>
      <c r="AR15" s="304"/>
      <c r="AS15" s="304"/>
      <c r="AT15" s="304"/>
      <c r="AU15" s="304"/>
      <c r="AV15" s="304"/>
      <c r="AW15" s="305"/>
    </row>
    <row r="16" spans="2:49" ht="18.75" customHeight="1" thickBot="1">
      <c r="B16" s="246"/>
      <c r="C16" s="247"/>
      <c r="D16" s="270"/>
      <c r="E16" s="271"/>
      <c r="F16" s="271"/>
      <c r="G16" s="271"/>
      <c r="H16" s="272"/>
      <c r="I16" s="300"/>
      <c r="J16" s="301"/>
      <c r="K16" s="301"/>
      <c r="L16" s="301"/>
      <c r="M16" s="301"/>
      <c r="N16" s="301"/>
      <c r="O16" s="301"/>
      <c r="P16" s="301"/>
      <c r="Q16" s="301"/>
      <c r="R16" s="301"/>
      <c r="S16" s="301"/>
      <c r="T16" s="301"/>
      <c r="U16" s="301"/>
      <c r="V16" s="301"/>
      <c r="W16" s="301"/>
      <c r="X16" s="301"/>
      <c r="Y16" s="301"/>
      <c r="Z16" s="302"/>
      <c r="AA16" s="273" t="s">
        <v>71</v>
      </c>
      <c r="AB16" s="274"/>
      <c r="AC16" s="275"/>
      <c r="AD16" s="275"/>
      <c r="AE16" s="275"/>
      <c r="AF16" s="44" t="s">
        <v>22</v>
      </c>
      <c r="AI16" s="283"/>
      <c r="AJ16" s="264" t="s">
        <v>30</v>
      </c>
      <c r="AK16" s="265"/>
      <c r="AL16" s="266"/>
      <c r="AM16" s="306" t="s">
        <v>140</v>
      </c>
      <c r="AN16" s="307"/>
      <c r="AO16" s="307"/>
      <c r="AP16" s="307"/>
      <c r="AQ16" s="307"/>
      <c r="AR16" s="307"/>
      <c r="AS16" s="307"/>
      <c r="AT16" s="307"/>
      <c r="AU16" s="307"/>
      <c r="AV16" s="307"/>
      <c r="AW16" s="308"/>
    </row>
    <row r="17" spans="2:49" ht="18.75" customHeight="1">
      <c r="B17" s="242" t="s">
        <v>67</v>
      </c>
      <c r="C17" s="243"/>
      <c r="D17" s="291"/>
      <c r="E17" s="292"/>
      <c r="F17" s="292"/>
      <c r="G17" s="292"/>
      <c r="H17" s="293"/>
      <c r="I17" s="294"/>
      <c r="J17" s="295"/>
      <c r="K17" s="295"/>
      <c r="L17" s="295"/>
      <c r="M17" s="295"/>
      <c r="N17" s="295"/>
      <c r="O17" s="295"/>
      <c r="P17" s="295"/>
      <c r="Q17" s="295"/>
      <c r="R17" s="295"/>
      <c r="S17" s="295"/>
      <c r="T17" s="295"/>
      <c r="U17" s="295"/>
      <c r="V17" s="295"/>
      <c r="W17" s="295"/>
      <c r="X17" s="295"/>
      <c r="Y17" s="295"/>
      <c r="Z17" s="296"/>
      <c r="AA17" s="260" t="s">
        <v>68</v>
      </c>
      <c r="AB17" s="261"/>
      <c r="AC17" s="262"/>
      <c r="AD17" s="262"/>
      <c r="AE17" s="262"/>
      <c r="AF17" s="61" t="s">
        <v>22</v>
      </c>
      <c r="AI17" s="283"/>
      <c r="AJ17" s="264" t="s">
        <v>31</v>
      </c>
      <c r="AK17" s="265"/>
      <c r="AL17" s="266"/>
      <c r="AM17" s="306" t="s">
        <v>143</v>
      </c>
      <c r="AN17" s="307"/>
      <c r="AO17" s="307"/>
      <c r="AP17" s="307"/>
      <c r="AQ17" s="307"/>
      <c r="AR17" s="307"/>
      <c r="AS17" s="307"/>
      <c r="AT17" s="307"/>
      <c r="AU17" s="307"/>
      <c r="AV17" s="307"/>
      <c r="AW17" s="308"/>
    </row>
    <row r="18" spans="2:49" ht="18.75" customHeight="1" thickBot="1">
      <c r="B18" s="244"/>
      <c r="C18" s="245"/>
      <c r="D18" s="270"/>
      <c r="E18" s="271"/>
      <c r="F18" s="271"/>
      <c r="G18" s="271"/>
      <c r="H18" s="272"/>
      <c r="I18" s="297"/>
      <c r="J18" s="298"/>
      <c r="K18" s="298"/>
      <c r="L18" s="298"/>
      <c r="M18" s="298"/>
      <c r="N18" s="298"/>
      <c r="O18" s="298"/>
      <c r="P18" s="298"/>
      <c r="Q18" s="298"/>
      <c r="R18" s="298"/>
      <c r="S18" s="298"/>
      <c r="T18" s="298"/>
      <c r="U18" s="298"/>
      <c r="V18" s="298"/>
      <c r="W18" s="298"/>
      <c r="X18" s="298"/>
      <c r="Y18" s="298"/>
      <c r="Z18" s="299"/>
      <c r="AA18" s="289" t="s">
        <v>70</v>
      </c>
      <c r="AB18" s="290"/>
      <c r="AC18" s="263"/>
      <c r="AD18" s="263"/>
      <c r="AE18" s="263"/>
      <c r="AF18" s="43" t="s">
        <v>22</v>
      </c>
      <c r="AI18" s="284"/>
      <c r="AJ18" s="276" t="s">
        <v>32</v>
      </c>
      <c r="AK18" s="277"/>
      <c r="AL18" s="278"/>
      <c r="AM18" s="279" t="s">
        <v>146</v>
      </c>
      <c r="AN18" s="280"/>
      <c r="AO18" s="280"/>
      <c r="AP18" s="280"/>
      <c r="AQ18" s="280"/>
      <c r="AR18" s="280"/>
      <c r="AS18" s="280"/>
      <c r="AT18" s="280"/>
      <c r="AU18" s="280"/>
      <c r="AV18" s="280"/>
      <c r="AW18" s="281"/>
    </row>
    <row r="19" spans="2:49" ht="18.75" customHeight="1">
      <c r="B19" s="244"/>
      <c r="C19" s="245"/>
      <c r="D19" s="270"/>
      <c r="E19" s="271"/>
      <c r="F19" s="271"/>
      <c r="G19" s="271"/>
      <c r="H19" s="272"/>
      <c r="I19" s="297"/>
      <c r="J19" s="298"/>
      <c r="K19" s="298"/>
      <c r="L19" s="298"/>
      <c r="M19" s="298"/>
      <c r="N19" s="298"/>
      <c r="O19" s="298"/>
      <c r="P19" s="298"/>
      <c r="Q19" s="298"/>
      <c r="R19" s="298"/>
      <c r="S19" s="298"/>
      <c r="T19" s="298"/>
      <c r="U19" s="298"/>
      <c r="V19" s="298"/>
      <c r="W19" s="298"/>
      <c r="X19" s="298"/>
      <c r="Y19" s="298"/>
      <c r="Z19" s="299"/>
      <c r="AA19" s="289" t="s">
        <v>69</v>
      </c>
      <c r="AB19" s="290"/>
      <c r="AC19" s="263"/>
      <c r="AD19" s="263"/>
      <c r="AE19" s="263"/>
      <c r="AF19" s="43" t="s">
        <v>22</v>
      </c>
      <c r="AI19" s="282" t="s">
        <v>38</v>
      </c>
      <c r="AJ19" s="309" t="s">
        <v>92</v>
      </c>
      <c r="AK19" s="310"/>
      <c r="AL19" s="311"/>
      <c r="AM19" s="312" t="s">
        <v>150</v>
      </c>
      <c r="AN19" s="313"/>
      <c r="AO19" s="313"/>
      <c r="AP19" s="313"/>
      <c r="AQ19" s="313"/>
      <c r="AR19" s="313"/>
      <c r="AS19" s="313"/>
      <c r="AT19" s="313"/>
      <c r="AU19" s="313"/>
      <c r="AV19" s="313"/>
      <c r="AW19" s="314"/>
    </row>
    <row r="20" spans="2:49" ht="18.75" customHeight="1" thickBot="1">
      <c r="B20" s="246"/>
      <c r="C20" s="247"/>
      <c r="D20" s="321"/>
      <c r="E20" s="322"/>
      <c r="F20" s="322"/>
      <c r="G20" s="322"/>
      <c r="H20" s="323"/>
      <c r="I20" s="300"/>
      <c r="J20" s="301"/>
      <c r="K20" s="301"/>
      <c r="L20" s="301"/>
      <c r="M20" s="301"/>
      <c r="N20" s="301"/>
      <c r="O20" s="301"/>
      <c r="P20" s="301"/>
      <c r="Q20" s="301"/>
      <c r="R20" s="301"/>
      <c r="S20" s="301"/>
      <c r="T20" s="301"/>
      <c r="U20" s="301"/>
      <c r="V20" s="301"/>
      <c r="W20" s="301"/>
      <c r="X20" s="301"/>
      <c r="Y20" s="301"/>
      <c r="Z20" s="302"/>
      <c r="AA20" s="273" t="s">
        <v>71</v>
      </c>
      <c r="AB20" s="274"/>
      <c r="AC20" s="275"/>
      <c r="AD20" s="275"/>
      <c r="AE20" s="275"/>
      <c r="AF20" s="44" t="s">
        <v>22</v>
      </c>
      <c r="AI20" s="283"/>
      <c r="AJ20" s="264" t="s">
        <v>93</v>
      </c>
      <c r="AK20" s="265"/>
      <c r="AL20" s="266"/>
      <c r="AM20" s="306" t="s">
        <v>153</v>
      </c>
      <c r="AN20" s="307"/>
      <c r="AO20" s="307"/>
      <c r="AP20" s="307"/>
      <c r="AQ20" s="307"/>
      <c r="AR20" s="307"/>
      <c r="AS20" s="307"/>
      <c r="AT20" s="307"/>
      <c r="AU20" s="307"/>
      <c r="AV20" s="307"/>
      <c r="AW20" s="308"/>
    </row>
    <row r="21" spans="2:49" ht="18.75" customHeight="1">
      <c r="B21" s="242" t="s">
        <v>73</v>
      </c>
      <c r="C21" s="243"/>
      <c r="D21" s="270"/>
      <c r="E21" s="271"/>
      <c r="F21" s="271"/>
      <c r="G21" s="271"/>
      <c r="H21" s="272"/>
      <c r="I21" s="294"/>
      <c r="J21" s="295"/>
      <c r="K21" s="295"/>
      <c r="L21" s="295"/>
      <c r="M21" s="295"/>
      <c r="N21" s="295"/>
      <c r="O21" s="295"/>
      <c r="P21" s="295"/>
      <c r="Q21" s="295"/>
      <c r="R21" s="295"/>
      <c r="S21" s="295"/>
      <c r="T21" s="295"/>
      <c r="U21" s="295"/>
      <c r="V21" s="295"/>
      <c r="W21" s="295"/>
      <c r="X21" s="295"/>
      <c r="Y21" s="295"/>
      <c r="Z21" s="296"/>
      <c r="AA21" s="260" t="s">
        <v>68</v>
      </c>
      <c r="AB21" s="261"/>
      <c r="AC21" s="262"/>
      <c r="AD21" s="262"/>
      <c r="AE21" s="262"/>
      <c r="AF21" s="61" t="s">
        <v>22</v>
      </c>
      <c r="AI21" s="283"/>
      <c r="AJ21" s="264" t="s">
        <v>33</v>
      </c>
      <c r="AK21" s="265"/>
      <c r="AL21" s="266"/>
      <c r="AM21" s="306" t="s">
        <v>156</v>
      </c>
      <c r="AN21" s="307"/>
      <c r="AO21" s="307"/>
      <c r="AP21" s="307"/>
      <c r="AQ21" s="307"/>
      <c r="AR21" s="307"/>
      <c r="AS21" s="307"/>
      <c r="AT21" s="307"/>
      <c r="AU21" s="307"/>
      <c r="AV21" s="307"/>
      <c r="AW21" s="308"/>
    </row>
    <row r="22" spans="2:49" ht="18.75" customHeight="1" thickBot="1">
      <c r="B22" s="244"/>
      <c r="C22" s="245"/>
      <c r="D22" s="270"/>
      <c r="E22" s="271"/>
      <c r="F22" s="271"/>
      <c r="G22" s="271"/>
      <c r="H22" s="272"/>
      <c r="I22" s="297"/>
      <c r="J22" s="298"/>
      <c r="K22" s="298"/>
      <c r="L22" s="298"/>
      <c r="M22" s="298"/>
      <c r="N22" s="298"/>
      <c r="O22" s="298"/>
      <c r="P22" s="298"/>
      <c r="Q22" s="298"/>
      <c r="R22" s="298"/>
      <c r="S22" s="298"/>
      <c r="T22" s="298"/>
      <c r="U22" s="298"/>
      <c r="V22" s="298"/>
      <c r="W22" s="298"/>
      <c r="X22" s="298"/>
      <c r="Y22" s="298"/>
      <c r="Z22" s="299"/>
      <c r="AA22" s="289" t="s">
        <v>70</v>
      </c>
      <c r="AB22" s="290"/>
      <c r="AC22" s="263"/>
      <c r="AD22" s="263"/>
      <c r="AE22" s="263"/>
      <c r="AF22" s="43" t="s">
        <v>22</v>
      </c>
      <c r="AI22" s="283"/>
      <c r="AJ22" s="315" t="s">
        <v>34</v>
      </c>
      <c r="AK22" s="316"/>
      <c r="AL22" s="317"/>
      <c r="AM22" s="318" t="s">
        <v>159</v>
      </c>
      <c r="AN22" s="319"/>
      <c r="AO22" s="319"/>
      <c r="AP22" s="319"/>
      <c r="AQ22" s="319"/>
      <c r="AR22" s="319"/>
      <c r="AS22" s="319"/>
      <c r="AT22" s="319"/>
      <c r="AU22" s="319"/>
      <c r="AV22" s="319"/>
      <c r="AW22" s="320"/>
    </row>
    <row r="23" spans="2:49" ht="18.75" customHeight="1">
      <c r="B23" s="244"/>
      <c r="C23" s="245"/>
      <c r="D23" s="270"/>
      <c r="E23" s="271"/>
      <c r="F23" s="271"/>
      <c r="G23" s="271"/>
      <c r="H23" s="272"/>
      <c r="I23" s="297"/>
      <c r="J23" s="298"/>
      <c r="K23" s="298"/>
      <c r="L23" s="298"/>
      <c r="M23" s="298"/>
      <c r="N23" s="298"/>
      <c r="O23" s="298"/>
      <c r="P23" s="298"/>
      <c r="Q23" s="298"/>
      <c r="R23" s="298"/>
      <c r="S23" s="298"/>
      <c r="T23" s="298"/>
      <c r="U23" s="298"/>
      <c r="V23" s="298"/>
      <c r="W23" s="298"/>
      <c r="X23" s="298"/>
      <c r="Y23" s="298"/>
      <c r="Z23" s="299"/>
      <c r="AA23" s="289" t="s">
        <v>69</v>
      </c>
      <c r="AB23" s="290"/>
      <c r="AC23" s="263"/>
      <c r="AD23" s="263"/>
      <c r="AE23" s="263"/>
      <c r="AF23" s="43" t="s">
        <v>22</v>
      </c>
      <c r="AI23" s="324" t="s">
        <v>181</v>
      </c>
      <c r="AJ23" s="285" t="s">
        <v>94</v>
      </c>
      <c r="AK23" s="206"/>
      <c r="AL23" s="217"/>
      <c r="AM23" s="286" t="s">
        <v>163</v>
      </c>
      <c r="AN23" s="287"/>
      <c r="AO23" s="287"/>
      <c r="AP23" s="287"/>
      <c r="AQ23" s="287"/>
      <c r="AR23" s="287"/>
      <c r="AS23" s="287"/>
      <c r="AT23" s="287"/>
      <c r="AU23" s="287"/>
      <c r="AV23" s="287"/>
      <c r="AW23" s="288"/>
    </row>
    <row r="24" spans="2:49" ht="18.75" customHeight="1" thickBot="1">
      <c r="B24" s="246"/>
      <c r="C24" s="247"/>
      <c r="D24" s="321"/>
      <c r="E24" s="322"/>
      <c r="F24" s="322"/>
      <c r="G24" s="322"/>
      <c r="H24" s="323"/>
      <c r="I24" s="300"/>
      <c r="J24" s="301"/>
      <c r="K24" s="301"/>
      <c r="L24" s="301"/>
      <c r="M24" s="301"/>
      <c r="N24" s="301"/>
      <c r="O24" s="301"/>
      <c r="P24" s="301"/>
      <c r="Q24" s="301"/>
      <c r="R24" s="301"/>
      <c r="S24" s="301"/>
      <c r="T24" s="301"/>
      <c r="U24" s="301"/>
      <c r="V24" s="301"/>
      <c r="W24" s="301"/>
      <c r="X24" s="301"/>
      <c r="Y24" s="301"/>
      <c r="Z24" s="302"/>
      <c r="AA24" s="273" t="s">
        <v>71</v>
      </c>
      <c r="AB24" s="274"/>
      <c r="AC24" s="275"/>
      <c r="AD24" s="275"/>
      <c r="AE24" s="275"/>
      <c r="AF24" s="44" t="s">
        <v>22</v>
      </c>
      <c r="AI24" s="325"/>
      <c r="AJ24" s="276" t="s">
        <v>90</v>
      </c>
      <c r="AK24" s="326"/>
      <c r="AL24" s="278"/>
      <c r="AM24" s="327" t="s">
        <v>166</v>
      </c>
      <c r="AN24" s="328"/>
      <c r="AO24" s="328"/>
      <c r="AP24" s="328"/>
      <c r="AQ24" s="328"/>
      <c r="AR24" s="328"/>
      <c r="AS24" s="328"/>
      <c r="AT24" s="328"/>
      <c r="AU24" s="328"/>
      <c r="AV24" s="328"/>
      <c r="AW24" s="329"/>
    </row>
    <row r="25" spans="2:49" ht="18.75" customHeight="1">
      <c r="B25" s="242" t="s">
        <v>74</v>
      </c>
      <c r="C25" s="243"/>
      <c r="D25" s="270"/>
      <c r="E25" s="271"/>
      <c r="F25" s="271"/>
      <c r="G25" s="271"/>
      <c r="H25" s="272"/>
      <c r="I25" s="294"/>
      <c r="J25" s="295"/>
      <c r="K25" s="295"/>
      <c r="L25" s="295"/>
      <c r="M25" s="295"/>
      <c r="N25" s="295"/>
      <c r="O25" s="295"/>
      <c r="P25" s="295"/>
      <c r="Q25" s="295"/>
      <c r="R25" s="295"/>
      <c r="S25" s="295"/>
      <c r="T25" s="295"/>
      <c r="U25" s="295"/>
      <c r="V25" s="295"/>
      <c r="W25" s="295"/>
      <c r="X25" s="295"/>
      <c r="Y25" s="295"/>
      <c r="Z25" s="296"/>
      <c r="AA25" s="260" t="s">
        <v>68</v>
      </c>
      <c r="AB25" s="261"/>
      <c r="AC25" s="262"/>
      <c r="AD25" s="262"/>
      <c r="AE25" s="262"/>
      <c r="AF25" s="61" t="s">
        <v>22</v>
      </c>
      <c r="AI25" s="324" t="s">
        <v>182</v>
      </c>
      <c r="AJ25" s="285" t="s">
        <v>95</v>
      </c>
      <c r="AK25" s="206"/>
      <c r="AL25" s="217"/>
      <c r="AM25" s="286" t="s">
        <v>170</v>
      </c>
      <c r="AN25" s="287"/>
      <c r="AO25" s="287"/>
      <c r="AP25" s="287"/>
      <c r="AQ25" s="287"/>
      <c r="AR25" s="287"/>
      <c r="AS25" s="287"/>
      <c r="AT25" s="287"/>
      <c r="AU25" s="287"/>
      <c r="AV25" s="287"/>
      <c r="AW25" s="288"/>
    </row>
    <row r="26" spans="2:49" ht="18.75" customHeight="1">
      <c r="B26" s="244"/>
      <c r="C26" s="245"/>
      <c r="D26" s="270"/>
      <c r="E26" s="271"/>
      <c r="F26" s="271"/>
      <c r="G26" s="271"/>
      <c r="H26" s="272"/>
      <c r="I26" s="297"/>
      <c r="J26" s="298"/>
      <c r="K26" s="298"/>
      <c r="L26" s="298"/>
      <c r="M26" s="298"/>
      <c r="N26" s="298"/>
      <c r="O26" s="298"/>
      <c r="P26" s="298"/>
      <c r="Q26" s="298"/>
      <c r="R26" s="298"/>
      <c r="S26" s="298"/>
      <c r="T26" s="298"/>
      <c r="U26" s="298"/>
      <c r="V26" s="298"/>
      <c r="W26" s="298"/>
      <c r="X26" s="298"/>
      <c r="Y26" s="298"/>
      <c r="Z26" s="299"/>
      <c r="AA26" s="289" t="s">
        <v>70</v>
      </c>
      <c r="AB26" s="290"/>
      <c r="AC26" s="263"/>
      <c r="AD26" s="263"/>
      <c r="AE26" s="263"/>
      <c r="AF26" s="43" t="s">
        <v>22</v>
      </c>
      <c r="AI26" s="331"/>
      <c r="AJ26" s="264" t="s">
        <v>96</v>
      </c>
      <c r="AK26" s="330"/>
      <c r="AL26" s="266"/>
      <c r="AM26" s="267" t="s">
        <v>173</v>
      </c>
      <c r="AN26" s="268"/>
      <c r="AO26" s="268"/>
      <c r="AP26" s="268"/>
      <c r="AQ26" s="268"/>
      <c r="AR26" s="268"/>
      <c r="AS26" s="268"/>
      <c r="AT26" s="268"/>
      <c r="AU26" s="268"/>
      <c r="AV26" s="268"/>
      <c r="AW26" s="269"/>
    </row>
    <row r="27" spans="2:49" ht="18.75" customHeight="1" thickBot="1">
      <c r="B27" s="244"/>
      <c r="C27" s="245"/>
      <c r="D27" s="270"/>
      <c r="E27" s="271"/>
      <c r="F27" s="271"/>
      <c r="G27" s="271"/>
      <c r="H27" s="272"/>
      <c r="I27" s="297"/>
      <c r="J27" s="298"/>
      <c r="K27" s="298"/>
      <c r="L27" s="298"/>
      <c r="M27" s="298"/>
      <c r="N27" s="298"/>
      <c r="O27" s="298"/>
      <c r="P27" s="298"/>
      <c r="Q27" s="298"/>
      <c r="R27" s="298"/>
      <c r="S27" s="298"/>
      <c r="T27" s="298"/>
      <c r="U27" s="298"/>
      <c r="V27" s="298"/>
      <c r="W27" s="298"/>
      <c r="X27" s="298"/>
      <c r="Y27" s="298"/>
      <c r="Z27" s="299"/>
      <c r="AA27" s="289" t="s">
        <v>69</v>
      </c>
      <c r="AB27" s="290"/>
      <c r="AC27" s="263"/>
      <c r="AD27" s="263"/>
      <c r="AE27" s="263"/>
      <c r="AF27" s="43" t="s">
        <v>22</v>
      </c>
      <c r="AI27" s="332"/>
      <c r="AJ27" s="276" t="s">
        <v>97</v>
      </c>
      <c r="AK27" s="326"/>
      <c r="AL27" s="278"/>
      <c r="AM27" s="327" t="s">
        <v>176</v>
      </c>
      <c r="AN27" s="328"/>
      <c r="AO27" s="328"/>
      <c r="AP27" s="328"/>
      <c r="AQ27" s="328"/>
      <c r="AR27" s="328"/>
      <c r="AS27" s="328"/>
      <c r="AT27" s="328"/>
      <c r="AU27" s="328"/>
      <c r="AV27" s="328"/>
      <c r="AW27" s="329"/>
    </row>
    <row r="28" spans="2:49" ht="18.75" customHeight="1" thickBot="1">
      <c r="B28" s="246"/>
      <c r="C28" s="247"/>
      <c r="D28" s="321"/>
      <c r="E28" s="322"/>
      <c r="F28" s="322"/>
      <c r="G28" s="322"/>
      <c r="H28" s="323"/>
      <c r="I28" s="300"/>
      <c r="J28" s="301"/>
      <c r="K28" s="301"/>
      <c r="L28" s="301"/>
      <c r="M28" s="301"/>
      <c r="N28" s="301"/>
      <c r="O28" s="301"/>
      <c r="P28" s="301"/>
      <c r="Q28" s="301"/>
      <c r="R28" s="301"/>
      <c r="S28" s="301"/>
      <c r="T28" s="301"/>
      <c r="U28" s="301"/>
      <c r="V28" s="301"/>
      <c r="W28" s="301"/>
      <c r="X28" s="301"/>
      <c r="Y28" s="301"/>
      <c r="Z28" s="302"/>
      <c r="AA28" s="273" t="s">
        <v>71</v>
      </c>
      <c r="AB28" s="274"/>
      <c r="AC28" s="275"/>
      <c r="AD28" s="275"/>
      <c r="AE28" s="275"/>
      <c r="AF28" s="44" t="s">
        <v>22</v>
      </c>
    </row>
    <row r="30" spans="2:49" ht="18.75" customHeight="1" thickBot="1">
      <c r="B30" s="36" t="s">
        <v>52</v>
      </c>
      <c r="C30" s="36"/>
      <c r="D30" s="36"/>
      <c r="AQ30" s="34"/>
    </row>
    <row r="31" spans="2:49" s="10" customFormat="1" ht="18.75" customHeight="1">
      <c r="B31" s="333" t="s">
        <v>18</v>
      </c>
      <c r="C31" s="334"/>
      <c r="D31" s="334"/>
      <c r="E31" s="335"/>
      <c r="F31" s="336" t="s">
        <v>15</v>
      </c>
      <c r="G31" s="334"/>
      <c r="H31" s="334"/>
      <c r="I31" s="336" t="s">
        <v>16</v>
      </c>
      <c r="J31" s="334"/>
      <c r="K31" s="334"/>
      <c r="L31" s="334"/>
      <c r="M31" s="334"/>
      <c r="N31" s="334"/>
      <c r="O31" s="334"/>
      <c r="P31" s="334"/>
      <c r="Q31" s="334"/>
      <c r="R31" s="334"/>
      <c r="S31" s="334"/>
      <c r="T31" s="334"/>
      <c r="U31" s="334"/>
      <c r="V31" s="334"/>
      <c r="W31" s="334"/>
      <c r="X31" s="334"/>
      <c r="Y31" s="334"/>
      <c r="Z31" s="334"/>
      <c r="AA31" s="336" t="s">
        <v>54</v>
      </c>
      <c r="AB31" s="334"/>
      <c r="AC31" s="334"/>
      <c r="AD31" s="334"/>
      <c r="AE31" s="334"/>
      <c r="AF31" s="337"/>
      <c r="AQ31" s="37"/>
    </row>
    <row r="32" spans="2:49" ht="18.75" customHeight="1">
      <c r="B32" s="338"/>
      <c r="C32" s="339"/>
      <c r="D32" s="339"/>
      <c r="E32" s="340"/>
      <c r="F32" s="341" t="s">
        <v>36</v>
      </c>
      <c r="G32" s="342"/>
      <c r="H32" s="342"/>
      <c r="I32" s="343"/>
      <c r="J32" s="344"/>
      <c r="K32" s="344"/>
      <c r="L32" s="344"/>
      <c r="M32" s="344"/>
      <c r="N32" s="344"/>
      <c r="O32" s="344"/>
      <c r="P32" s="344"/>
      <c r="Q32" s="344"/>
      <c r="R32" s="344"/>
      <c r="S32" s="344"/>
      <c r="T32" s="344"/>
      <c r="U32" s="344"/>
      <c r="V32" s="344"/>
      <c r="W32" s="344"/>
      <c r="X32" s="344"/>
      <c r="Y32" s="344"/>
      <c r="Z32" s="344"/>
      <c r="AA32" s="345"/>
      <c r="AB32" s="346"/>
      <c r="AC32" s="346"/>
      <c r="AD32" s="346"/>
      <c r="AE32" s="346"/>
      <c r="AF32" s="347"/>
      <c r="AU32" s="34"/>
    </row>
    <row r="33" spans="2:47" ht="18.75" customHeight="1">
      <c r="B33" s="338"/>
      <c r="C33" s="339"/>
      <c r="D33" s="339"/>
      <c r="E33" s="340"/>
      <c r="F33" s="341" t="s">
        <v>36</v>
      </c>
      <c r="G33" s="342"/>
      <c r="H33" s="342"/>
      <c r="I33" s="343"/>
      <c r="J33" s="344"/>
      <c r="K33" s="344"/>
      <c r="L33" s="344"/>
      <c r="M33" s="344"/>
      <c r="N33" s="344"/>
      <c r="O33" s="344"/>
      <c r="P33" s="344"/>
      <c r="Q33" s="344"/>
      <c r="R33" s="344"/>
      <c r="S33" s="344"/>
      <c r="T33" s="344"/>
      <c r="U33" s="344"/>
      <c r="V33" s="344"/>
      <c r="W33" s="344"/>
      <c r="X33" s="344"/>
      <c r="Y33" s="344"/>
      <c r="Z33" s="344"/>
      <c r="AA33" s="345"/>
      <c r="AB33" s="346"/>
      <c r="AC33" s="346"/>
      <c r="AD33" s="346"/>
      <c r="AE33" s="346"/>
      <c r="AF33" s="347"/>
      <c r="AU33" s="34"/>
    </row>
    <row r="34" spans="2:47" ht="18.75" customHeight="1">
      <c r="B34" s="338"/>
      <c r="C34" s="339"/>
      <c r="D34" s="339"/>
      <c r="E34" s="340"/>
      <c r="F34" s="341" t="s">
        <v>36</v>
      </c>
      <c r="G34" s="342"/>
      <c r="H34" s="342"/>
      <c r="I34" s="343"/>
      <c r="J34" s="344"/>
      <c r="K34" s="344"/>
      <c r="L34" s="344"/>
      <c r="M34" s="344"/>
      <c r="N34" s="344"/>
      <c r="O34" s="344"/>
      <c r="P34" s="344"/>
      <c r="Q34" s="344"/>
      <c r="R34" s="344"/>
      <c r="S34" s="344"/>
      <c r="T34" s="344"/>
      <c r="U34" s="344"/>
      <c r="V34" s="344"/>
      <c r="W34" s="344"/>
      <c r="X34" s="344"/>
      <c r="Y34" s="344"/>
      <c r="Z34" s="344"/>
      <c r="AA34" s="345"/>
      <c r="AB34" s="346"/>
      <c r="AC34" s="346"/>
      <c r="AD34" s="346"/>
      <c r="AE34" s="346"/>
      <c r="AF34" s="347"/>
      <c r="AU34" s="34"/>
    </row>
    <row r="35" spans="2:47" ht="18.75" customHeight="1">
      <c r="B35" s="338"/>
      <c r="C35" s="339"/>
      <c r="D35" s="339"/>
      <c r="E35" s="340"/>
      <c r="F35" s="341" t="s">
        <v>36</v>
      </c>
      <c r="G35" s="342"/>
      <c r="H35" s="342"/>
      <c r="I35" s="343"/>
      <c r="J35" s="344"/>
      <c r="K35" s="344"/>
      <c r="L35" s="344"/>
      <c r="M35" s="344"/>
      <c r="N35" s="344"/>
      <c r="O35" s="344"/>
      <c r="P35" s="344"/>
      <c r="Q35" s="344"/>
      <c r="R35" s="344"/>
      <c r="S35" s="344"/>
      <c r="T35" s="344"/>
      <c r="U35" s="344"/>
      <c r="V35" s="344"/>
      <c r="W35" s="344"/>
      <c r="X35" s="344"/>
      <c r="Y35" s="344"/>
      <c r="Z35" s="344"/>
      <c r="AA35" s="345"/>
      <c r="AB35" s="346"/>
      <c r="AC35" s="346"/>
      <c r="AD35" s="346"/>
      <c r="AE35" s="346"/>
      <c r="AF35" s="347"/>
      <c r="AU35" s="34"/>
    </row>
    <row r="36" spans="2:47" ht="18.75" customHeight="1">
      <c r="B36" s="338"/>
      <c r="C36" s="339"/>
      <c r="D36" s="339"/>
      <c r="E36" s="340"/>
      <c r="F36" s="341" t="s">
        <v>36</v>
      </c>
      <c r="G36" s="342"/>
      <c r="H36" s="342"/>
      <c r="I36" s="343"/>
      <c r="J36" s="344"/>
      <c r="K36" s="344"/>
      <c r="L36" s="344"/>
      <c r="M36" s="344"/>
      <c r="N36" s="344"/>
      <c r="O36" s="344"/>
      <c r="P36" s="344"/>
      <c r="Q36" s="344"/>
      <c r="R36" s="344"/>
      <c r="S36" s="344"/>
      <c r="T36" s="344"/>
      <c r="U36" s="344"/>
      <c r="V36" s="344"/>
      <c r="W36" s="344"/>
      <c r="X36" s="344"/>
      <c r="Y36" s="344"/>
      <c r="Z36" s="344"/>
      <c r="AA36" s="345"/>
      <c r="AB36" s="346"/>
      <c r="AC36" s="346"/>
      <c r="AD36" s="346"/>
      <c r="AE36" s="346"/>
      <c r="AF36" s="347"/>
      <c r="AU36" s="34"/>
    </row>
    <row r="37" spans="2:47" ht="18.75" customHeight="1" thickBot="1">
      <c r="B37" s="357"/>
      <c r="C37" s="358"/>
      <c r="D37" s="358"/>
      <c r="E37" s="359"/>
      <c r="F37" s="360" t="s">
        <v>36</v>
      </c>
      <c r="G37" s="361"/>
      <c r="H37" s="361"/>
      <c r="I37" s="362"/>
      <c r="J37" s="363"/>
      <c r="K37" s="363"/>
      <c r="L37" s="363"/>
      <c r="M37" s="363"/>
      <c r="N37" s="363"/>
      <c r="O37" s="363"/>
      <c r="P37" s="363"/>
      <c r="Q37" s="363"/>
      <c r="R37" s="363"/>
      <c r="S37" s="363"/>
      <c r="T37" s="363"/>
      <c r="U37" s="363"/>
      <c r="V37" s="363"/>
      <c r="W37" s="363"/>
      <c r="X37" s="363"/>
      <c r="Y37" s="363"/>
      <c r="Z37" s="363"/>
      <c r="AA37" s="364"/>
      <c r="AB37" s="365"/>
      <c r="AC37" s="365"/>
      <c r="AD37" s="365"/>
      <c r="AE37" s="365"/>
      <c r="AF37" s="366"/>
      <c r="AU37" s="34"/>
    </row>
    <row r="38" spans="2:47" ht="18.75" customHeight="1" thickBot="1"/>
    <row r="39" spans="2:47" ht="18.75" customHeight="1">
      <c r="B39" s="333" t="s">
        <v>76</v>
      </c>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7"/>
    </row>
    <row r="40" spans="2:47" ht="18.75"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50"/>
    </row>
    <row r="41" spans="2:47" ht="18.75" customHeight="1">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50"/>
    </row>
    <row r="42" spans="2:47" ht="18.75" customHeight="1">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50"/>
    </row>
    <row r="43" spans="2:47" ht="18.75" customHeight="1" thickBot="1">
      <c r="B43" s="351"/>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3"/>
    </row>
    <row r="45" spans="2:47" ht="18.75" customHeight="1" thickBot="1">
      <c r="B45" s="38" t="s">
        <v>53</v>
      </c>
      <c r="C45" s="35"/>
      <c r="D45" s="35"/>
      <c r="E45" s="35"/>
      <c r="F45" s="35"/>
      <c r="G45" s="35"/>
      <c r="H45" s="35"/>
      <c r="I45" s="35"/>
      <c r="J45" s="45"/>
      <c r="K45" s="35"/>
      <c r="L45" s="35"/>
      <c r="M45" s="35"/>
      <c r="N45" s="35"/>
      <c r="O45" s="35"/>
      <c r="P45" s="35"/>
      <c r="Q45" s="35"/>
      <c r="R45" s="35"/>
      <c r="S45" s="35"/>
      <c r="T45" s="35"/>
      <c r="U45" s="35" t="s">
        <v>61</v>
      </c>
      <c r="V45" s="35"/>
      <c r="W45" s="35"/>
      <c r="X45" s="35"/>
      <c r="Y45" s="35"/>
      <c r="Z45" s="35"/>
      <c r="AA45" s="35"/>
      <c r="AB45" s="35"/>
      <c r="AC45" s="35"/>
      <c r="AD45" s="35"/>
      <c r="AE45" s="35"/>
      <c r="AF45" s="35"/>
    </row>
    <row r="46" spans="2:47" ht="18.75" customHeight="1">
      <c r="B46" s="333" t="s">
        <v>84</v>
      </c>
      <c r="C46" s="334"/>
      <c r="D46" s="334"/>
      <c r="E46" s="334"/>
      <c r="F46" s="334"/>
      <c r="G46" s="334"/>
      <c r="H46" s="334"/>
      <c r="I46" s="335"/>
      <c r="J46" s="336" t="s">
        <v>85</v>
      </c>
      <c r="K46" s="334"/>
      <c r="L46" s="334"/>
      <c r="M46" s="334"/>
      <c r="N46" s="334"/>
      <c r="O46" s="335"/>
      <c r="P46" s="336" t="s">
        <v>86</v>
      </c>
      <c r="Q46" s="334"/>
      <c r="R46" s="334"/>
      <c r="S46" s="337"/>
      <c r="T46" s="35"/>
      <c r="U46" s="354" t="s">
        <v>62</v>
      </c>
      <c r="V46" s="355"/>
      <c r="W46" s="355"/>
      <c r="X46" s="355"/>
      <c r="Y46" s="355"/>
      <c r="Z46" s="356">
        <f>SUM(Z47:AE50)</f>
        <v>0</v>
      </c>
      <c r="AA46" s="356"/>
      <c r="AB46" s="356"/>
      <c r="AC46" s="356"/>
      <c r="AD46" s="356"/>
      <c r="AE46" s="336"/>
      <c r="AF46" s="46" t="s">
        <v>22</v>
      </c>
    </row>
    <row r="47" spans="2:47" ht="18.75" customHeight="1">
      <c r="B47" s="369">
        <f>SUM(B49,F49)</f>
        <v>0</v>
      </c>
      <c r="C47" s="342"/>
      <c r="D47" s="342"/>
      <c r="E47" s="342"/>
      <c r="F47" s="342"/>
      <c r="G47" s="342"/>
      <c r="H47" s="342"/>
      <c r="I47" s="47" t="s">
        <v>22</v>
      </c>
      <c r="J47" s="341">
        <f>SUM(J49,M49)</f>
        <v>0</v>
      </c>
      <c r="K47" s="342"/>
      <c r="L47" s="342"/>
      <c r="M47" s="342"/>
      <c r="N47" s="48" t="s">
        <v>22</v>
      </c>
      <c r="O47" s="47"/>
      <c r="P47" s="370">
        <f>COUNTA(I32:Z37)</f>
        <v>0</v>
      </c>
      <c r="Q47" s="371"/>
      <c r="R47" s="371"/>
      <c r="S47" s="39"/>
      <c r="T47" s="35"/>
      <c r="U47" s="264" t="s">
        <v>103</v>
      </c>
      <c r="V47" s="330"/>
      <c r="W47" s="330"/>
      <c r="X47" s="330"/>
      <c r="Y47" s="330"/>
      <c r="Z47" s="367">
        <f>SUM('指導報告書 (8月) '!Z47:AE47,B49)</f>
        <v>0</v>
      </c>
      <c r="AA47" s="367"/>
      <c r="AB47" s="367"/>
      <c r="AC47" s="367"/>
      <c r="AD47" s="367"/>
      <c r="AE47" s="341"/>
      <c r="AF47" s="49" t="s">
        <v>22</v>
      </c>
    </row>
    <row r="48" spans="2:47" ht="18.75" customHeight="1">
      <c r="B48" s="376" t="s">
        <v>57</v>
      </c>
      <c r="C48" s="377"/>
      <c r="D48" s="377"/>
      <c r="E48" s="378"/>
      <c r="F48" s="379" t="s">
        <v>58</v>
      </c>
      <c r="G48" s="377"/>
      <c r="H48" s="377"/>
      <c r="I48" s="378"/>
      <c r="J48" s="379" t="s">
        <v>59</v>
      </c>
      <c r="K48" s="377"/>
      <c r="L48" s="378"/>
      <c r="M48" s="379" t="s">
        <v>60</v>
      </c>
      <c r="N48" s="377"/>
      <c r="O48" s="378"/>
      <c r="P48" s="372"/>
      <c r="Q48" s="373"/>
      <c r="R48" s="373"/>
      <c r="S48" s="39" t="s">
        <v>22</v>
      </c>
      <c r="T48" s="35"/>
      <c r="U48" s="264" t="s">
        <v>70</v>
      </c>
      <c r="V48" s="330"/>
      <c r="W48" s="330"/>
      <c r="X48" s="330"/>
      <c r="Y48" s="330"/>
      <c r="Z48" s="367">
        <f>SUM('指導報告書 (8月) '!Z48:AE48,F49)</f>
        <v>0</v>
      </c>
      <c r="AA48" s="367"/>
      <c r="AB48" s="367"/>
      <c r="AC48" s="367"/>
      <c r="AD48" s="367"/>
      <c r="AE48" s="341"/>
      <c r="AF48" s="49" t="s">
        <v>22</v>
      </c>
    </row>
    <row r="49" spans="2:35" ht="18.75" customHeight="1" thickBot="1">
      <c r="B49" s="368">
        <f>SUM(AC9,AC13,AC17,AC21,AC25)</f>
        <v>0</v>
      </c>
      <c r="C49" s="361"/>
      <c r="D49" s="40" t="s">
        <v>22</v>
      </c>
      <c r="E49" s="50"/>
      <c r="F49" s="360">
        <f>SUM(AC10,AC14,AC18,AC22,AC26)</f>
        <v>0</v>
      </c>
      <c r="G49" s="361"/>
      <c r="H49" s="361"/>
      <c r="I49" s="50" t="s">
        <v>22</v>
      </c>
      <c r="J49" s="360">
        <f>SUM(AC11,AC15,AC19,AC23,AC27)</f>
        <v>0</v>
      </c>
      <c r="K49" s="361"/>
      <c r="L49" s="50" t="s">
        <v>22</v>
      </c>
      <c r="M49" s="40">
        <f>SUM(AC28,AC24,AC20,AC16,AC12)</f>
        <v>0</v>
      </c>
      <c r="N49" s="40" t="s">
        <v>22</v>
      </c>
      <c r="O49" s="50"/>
      <c r="P49" s="374"/>
      <c r="Q49" s="375"/>
      <c r="R49" s="375"/>
      <c r="S49" s="41"/>
      <c r="T49" s="35"/>
      <c r="U49" s="264" t="s">
        <v>104</v>
      </c>
      <c r="V49" s="330"/>
      <c r="W49" s="330"/>
      <c r="X49" s="330"/>
      <c r="Y49" s="330"/>
      <c r="Z49" s="367">
        <f>SUM('指導報告書 (8月) '!Z49:AE49,J49)</f>
        <v>0</v>
      </c>
      <c r="AA49" s="367"/>
      <c r="AB49" s="367"/>
      <c r="AC49" s="367"/>
      <c r="AD49" s="367"/>
      <c r="AE49" s="341"/>
      <c r="AF49" s="49" t="s">
        <v>22</v>
      </c>
    </row>
    <row r="50" spans="2:35" ht="18.75" customHeight="1" thickBot="1">
      <c r="U50" s="276" t="s">
        <v>202</v>
      </c>
      <c r="V50" s="326"/>
      <c r="W50" s="326"/>
      <c r="X50" s="326"/>
      <c r="Y50" s="326"/>
      <c r="Z50" s="382">
        <f>SUM('指導報告書 (8月) '!Z50:AE50,M49)</f>
        <v>0</v>
      </c>
      <c r="AA50" s="382"/>
      <c r="AB50" s="382"/>
      <c r="AC50" s="382"/>
      <c r="AD50" s="382"/>
      <c r="AE50" s="360"/>
      <c r="AF50" s="53" t="s">
        <v>22</v>
      </c>
    </row>
    <row r="51" spans="2:35" s="35" customFormat="1" ht="18.75" customHeight="1" thickBot="1">
      <c r="D51" s="35" t="s">
        <v>83</v>
      </c>
      <c r="U51" s="383" t="s">
        <v>23</v>
      </c>
      <c r="V51" s="384"/>
      <c r="W51" s="384"/>
      <c r="X51" s="384"/>
      <c r="Y51" s="384"/>
      <c r="Z51" s="385">
        <f>SUM('指導報告書 (8月) '!Z51:AE51,P47)</f>
        <v>0</v>
      </c>
      <c r="AA51" s="385"/>
      <c r="AB51" s="385"/>
      <c r="AC51" s="385"/>
      <c r="AD51" s="385"/>
      <c r="AE51" s="235"/>
      <c r="AF51" s="109" t="s">
        <v>22</v>
      </c>
      <c r="AI51" s="35" t="s">
        <v>47</v>
      </c>
    </row>
    <row r="52" spans="2:35" s="35" customFormat="1" ht="18.75" customHeight="1" thickBot="1">
      <c r="B52" s="386" t="s">
        <v>77</v>
      </c>
      <c r="C52" s="387"/>
      <c r="D52" s="387"/>
      <c r="E52" s="387"/>
      <c r="F52" s="387"/>
      <c r="G52" s="388"/>
      <c r="H52" s="389" t="s">
        <v>78</v>
      </c>
      <c r="I52" s="387"/>
      <c r="J52" s="390"/>
      <c r="U52" s="391" t="s">
        <v>63</v>
      </c>
      <c r="V52" s="392"/>
      <c r="W52" s="392"/>
      <c r="X52" s="392"/>
      <c r="Y52" s="392"/>
      <c r="Z52" s="393">
        <f>SUM(Z46,Z51)</f>
        <v>0</v>
      </c>
      <c r="AA52" s="393"/>
      <c r="AB52" s="393"/>
      <c r="AC52" s="393"/>
      <c r="AD52" s="393"/>
      <c r="AE52" s="394"/>
      <c r="AF52" s="108" t="s">
        <v>22</v>
      </c>
      <c r="AI52" s="35" t="s">
        <v>46</v>
      </c>
    </row>
    <row r="53" spans="2:35" s="35" customFormat="1" ht="18.75" customHeight="1" thickBot="1">
      <c r="B53" s="72"/>
      <c r="C53" s="73"/>
      <c r="D53" s="73"/>
      <c r="E53" s="73"/>
      <c r="F53" s="73"/>
      <c r="G53" s="60"/>
      <c r="H53" s="74"/>
      <c r="I53" s="73"/>
      <c r="J53" s="75"/>
      <c r="U53" s="380" t="s">
        <v>64</v>
      </c>
      <c r="V53" s="381"/>
      <c r="W53" s="381"/>
      <c r="X53" s="381"/>
      <c r="Y53" s="381"/>
      <c r="Z53" s="111" t="s">
        <v>35</v>
      </c>
      <c r="AA53" s="112">
        <f>180-(Z46)</f>
        <v>180</v>
      </c>
      <c r="AB53" s="51" t="s">
        <v>22</v>
      </c>
      <c r="AC53" s="110"/>
      <c r="AD53" s="111" t="s">
        <v>36</v>
      </c>
      <c r="AE53" s="52">
        <f>30-(Z51)</f>
        <v>30</v>
      </c>
      <c r="AF53" s="53" t="s">
        <v>22</v>
      </c>
      <c r="AI53" s="35" t="s">
        <v>82</v>
      </c>
    </row>
    <row r="54" spans="2:35" s="35" customFormat="1" ht="18.75" customHeight="1">
      <c r="B54" s="116"/>
      <c r="C54" s="56"/>
      <c r="D54" s="56"/>
      <c r="E54" s="56"/>
      <c r="F54" s="56"/>
      <c r="G54" s="117"/>
      <c r="H54" s="118"/>
      <c r="I54" s="56"/>
      <c r="J54" s="113"/>
      <c r="U54" s="14"/>
      <c r="V54" s="14"/>
      <c r="W54" s="14"/>
      <c r="X54" s="14"/>
      <c r="Y54" s="14"/>
      <c r="Z54" s="14"/>
      <c r="AA54" s="14"/>
      <c r="AB54" s="14"/>
      <c r="AC54" s="14"/>
      <c r="AD54" s="14"/>
      <c r="AE54" s="14"/>
      <c r="AF54" s="14"/>
      <c r="AI54" s="35" t="s">
        <v>45</v>
      </c>
    </row>
    <row r="55" spans="2:35" s="35" customFormat="1" ht="18.75" customHeight="1" thickBot="1">
      <c r="B55" s="119"/>
      <c r="C55" s="114"/>
      <c r="D55" s="114"/>
      <c r="E55" s="114"/>
      <c r="F55" s="114"/>
      <c r="G55" s="120"/>
      <c r="H55" s="121"/>
      <c r="I55" s="114"/>
      <c r="J55" s="115"/>
      <c r="U55" s="14"/>
      <c r="V55" s="14"/>
      <c r="W55" s="14"/>
      <c r="X55" s="14"/>
      <c r="Y55" s="14"/>
      <c r="Z55" s="14"/>
      <c r="AA55" s="14"/>
      <c r="AB55" s="14"/>
      <c r="AC55" s="14"/>
      <c r="AD55" s="14"/>
      <c r="AE55" s="14"/>
      <c r="AF55" s="14"/>
      <c r="AI55" s="35" t="s">
        <v>49</v>
      </c>
    </row>
    <row r="56" spans="2:35" s="35" customFormat="1" ht="18.75" customHeight="1">
      <c r="B56" s="73"/>
      <c r="C56" s="73"/>
      <c r="D56" s="73"/>
      <c r="E56" s="73"/>
      <c r="F56" s="73"/>
      <c r="G56" s="73"/>
      <c r="H56" s="73"/>
      <c r="I56" s="73"/>
      <c r="J56" s="73"/>
      <c r="K56" s="38"/>
      <c r="U56" s="14"/>
      <c r="V56" s="14"/>
      <c r="W56" s="14"/>
      <c r="X56" s="14"/>
      <c r="Y56" s="14"/>
      <c r="Z56" s="14"/>
      <c r="AA56" s="14"/>
      <c r="AB56" s="14"/>
      <c r="AC56" s="14"/>
      <c r="AD56" s="14"/>
      <c r="AE56" s="14"/>
      <c r="AF56" s="14"/>
      <c r="AI56" s="35" t="s">
        <v>75</v>
      </c>
    </row>
    <row r="57" spans="2:35" s="35" customFormat="1" ht="17.25" customHeight="1">
      <c r="C57" s="38"/>
      <c r="I57" s="45"/>
    </row>
    <row r="58" spans="2:35" s="35" customFormat="1" ht="17.25" customHeight="1">
      <c r="I58" s="45"/>
    </row>
    <row r="59" spans="2:35" s="35" customFormat="1" ht="17.25" customHeight="1">
      <c r="I59" s="45"/>
    </row>
    <row r="60" spans="2:35" ht="13.5" customHeight="1">
      <c r="Q60" s="107"/>
      <c r="R60" s="107"/>
      <c r="S60" s="64"/>
      <c r="U60" s="22"/>
      <c r="V60" s="22"/>
    </row>
    <row r="61" spans="2:35" ht="13.5" customHeight="1">
      <c r="Q61" s="107"/>
      <c r="R61" s="107"/>
      <c r="S61" s="64"/>
      <c r="U61" s="22"/>
      <c r="V61" s="22"/>
    </row>
    <row r="62" spans="2:35" ht="13.5" customHeight="1">
      <c r="Q62" s="107"/>
      <c r="R62" s="107"/>
      <c r="S62" s="64"/>
      <c r="U62" s="22"/>
      <c r="V62" s="22"/>
    </row>
    <row r="63" spans="2:35" ht="13.5" customHeight="1">
      <c r="Q63" s="107"/>
      <c r="R63" s="107"/>
      <c r="S63" s="64"/>
      <c r="U63" s="22"/>
      <c r="V63" s="22"/>
    </row>
    <row r="64" spans="2:35" ht="13.5" customHeight="1">
      <c r="Q64" s="107"/>
      <c r="R64" s="107"/>
      <c r="S64" s="64"/>
    </row>
    <row r="65" spans="10:19">
      <c r="Q65" s="107"/>
      <c r="R65" s="107"/>
      <c r="S65" s="64"/>
    </row>
    <row r="66" spans="10:19">
      <c r="J66" s="2"/>
      <c r="Q66" s="107"/>
      <c r="R66" s="107"/>
      <c r="S66" s="64"/>
    </row>
    <row r="67" spans="10:19">
      <c r="J67" s="2"/>
      <c r="Q67" s="107"/>
      <c r="R67" s="107"/>
      <c r="S67" s="64"/>
    </row>
    <row r="68" spans="10:19">
      <c r="J68" s="2"/>
      <c r="Q68" s="107"/>
      <c r="R68" s="107"/>
      <c r="S68" s="64"/>
    </row>
    <row r="69" spans="10:19">
      <c r="J69" s="2"/>
      <c r="Q69" s="107"/>
      <c r="R69" s="107"/>
      <c r="S69" s="64"/>
    </row>
    <row r="70" spans="10:19">
      <c r="J70" s="2"/>
      <c r="Q70" s="107"/>
      <c r="R70" s="107"/>
      <c r="S70" s="64"/>
    </row>
    <row r="71" spans="10:19">
      <c r="J71" s="2"/>
      <c r="Q71" s="107"/>
      <c r="R71" s="107"/>
      <c r="S71" s="64"/>
    </row>
    <row r="72" spans="10:19">
      <c r="J72" s="2"/>
      <c r="Q72" s="107"/>
      <c r="R72" s="107"/>
      <c r="S72" s="64"/>
    </row>
    <row r="73" spans="10:19">
      <c r="J73" s="2"/>
      <c r="Q73" s="107"/>
      <c r="R73" s="107"/>
      <c r="S73" s="64"/>
    </row>
    <row r="74" spans="10:19">
      <c r="J74" s="2"/>
    </row>
    <row r="75" spans="10:19">
      <c r="J75" s="2"/>
    </row>
    <row r="76" spans="10:19">
      <c r="J76" s="2"/>
    </row>
    <row r="77" spans="10:19">
      <c r="J77" s="2"/>
    </row>
    <row r="78" spans="10:19">
      <c r="J78" s="2"/>
    </row>
    <row r="79" spans="10:19">
      <c r="J79" s="2"/>
    </row>
    <row r="80" spans="10:19">
      <c r="J80" s="2"/>
    </row>
    <row r="81" spans="10:10">
      <c r="J81" s="2"/>
    </row>
    <row r="82" spans="10:10">
      <c r="J82" s="2"/>
    </row>
    <row r="83" spans="10:10">
      <c r="J83" s="2"/>
    </row>
  </sheetData>
  <sheetProtection selectLockedCells="1"/>
  <dataConsolidate/>
  <mergeCells count="183">
    <mergeCell ref="L3:U3"/>
    <mergeCell ref="Z3:AA3"/>
    <mergeCell ref="Z4:AE4"/>
    <mergeCell ref="Z5:AE5"/>
    <mergeCell ref="G6:L6"/>
    <mergeCell ref="Z6:AF6"/>
    <mergeCell ref="D8:H8"/>
    <mergeCell ref="I8:Z8"/>
    <mergeCell ref="AA8:AF8"/>
    <mergeCell ref="B9:C12"/>
    <mergeCell ref="D9:H9"/>
    <mergeCell ref="I9:Z12"/>
    <mergeCell ref="AA9:AB9"/>
    <mergeCell ref="AC9:AE9"/>
    <mergeCell ref="AC11:AE11"/>
    <mergeCell ref="AJ11:AL11"/>
    <mergeCell ref="AM11:AW11"/>
    <mergeCell ref="D12:H12"/>
    <mergeCell ref="AA12:AB12"/>
    <mergeCell ref="AC12:AE12"/>
    <mergeCell ref="AJ12:AL12"/>
    <mergeCell ref="AM12:AW12"/>
    <mergeCell ref="AI9:AI12"/>
    <mergeCell ref="AJ9:AL9"/>
    <mergeCell ref="AM9:AW9"/>
    <mergeCell ref="D10:H10"/>
    <mergeCell ref="AA10:AB10"/>
    <mergeCell ref="AC10:AE10"/>
    <mergeCell ref="AJ10:AL10"/>
    <mergeCell ref="AM10:AW10"/>
    <mergeCell ref="D11:H11"/>
    <mergeCell ref="AA11:AB11"/>
    <mergeCell ref="B13:C16"/>
    <mergeCell ref="D13:H13"/>
    <mergeCell ref="I13:Z16"/>
    <mergeCell ref="AA13:AB13"/>
    <mergeCell ref="AC13:AE13"/>
    <mergeCell ref="AI13:AI14"/>
    <mergeCell ref="D15:H15"/>
    <mergeCell ref="AA15:AB15"/>
    <mergeCell ref="AC15:AE15"/>
    <mergeCell ref="AI15:AI18"/>
    <mergeCell ref="B17:C20"/>
    <mergeCell ref="D17:H17"/>
    <mergeCell ref="I17:Z20"/>
    <mergeCell ref="AA17:AB17"/>
    <mergeCell ref="AC17:AE17"/>
    <mergeCell ref="AJ15:AL15"/>
    <mergeCell ref="AM15:AW15"/>
    <mergeCell ref="D16:H16"/>
    <mergeCell ref="AA16:AB16"/>
    <mergeCell ref="AC16:AE16"/>
    <mergeCell ref="AJ16:AL16"/>
    <mergeCell ref="AM16:AW16"/>
    <mergeCell ref="AJ13:AL13"/>
    <mergeCell ref="AM13:AW13"/>
    <mergeCell ref="D14:H14"/>
    <mergeCell ref="AA14:AB14"/>
    <mergeCell ref="AC14:AE14"/>
    <mergeCell ref="AJ14:AL14"/>
    <mergeCell ref="AM14:AW14"/>
    <mergeCell ref="AJ17:AL17"/>
    <mergeCell ref="D19:H19"/>
    <mergeCell ref="AA19:AB19"/>
    <mergeCell ref="AC19:AE19"/>
    <mergeCell ref="AI19:AI22"/>
    <mergeCell ref="AJ19:AL19"/>
    <mergeCell ref="AM19:AW19"/>
    <mergeCell ref="D20:H20"/>
    <mergeCell ref="AA20:AB20"/>
    <mergeCell ref="AC20:AE20"/>
    <mergeCell ref="AJ20:AL20"/>
    <mergeCell ref="AM20:AW20"/>
    <mergeCell ref="AM17:AW17"/>
    <mergeCell ref="D18:H18"/>
    <mergeCell ref="AA18:AB18"/>
    <mergeCell ref="AC18:AE18"/>
    <mergeCell ref="AJ18:AL18"/>
    <mergeCell ref="AM18:AW18"/>
    <mergeCell ref="B21:C24"/>
    <mergeCell ref="D21:H21"/>
    <mergeCell ref="I21:Z24"/>
    <mergeCell ref="AA21:AB21"/>
    <mergeCell ref="AC21:AE21"/>
    <mergeCell ref="AJ21:AL21"/>
    <mergeCell ref="D23:H23"/>
    <mergeCell ref="AA23:AB23"/>
    <mergeCell ref="AC23:AE23"/>
    <mergeCell ref="AI23:AI24"/>
    <mergeCell ref="AJ23:AL23"/>
    <mergeCell ref="AM23:AW23"/>
    <mergeCell ref="D24:H24"/>
    <mergeCell ref="AA24:AB24"/>
    <mergeCell ref="AC24:AE24"/>
    <mergeCell ref="AJ24:AL24"/>
    <mergeCell ref="AM24:AW24"/>
    <mergeCell ref="AM21:AW21"/>
    <mergeCell ref="D22:H22"/>
    <mergeCell ref="AA22:AB22"/>
    <mergeCell ref="AC22:AE22"/>
    <mergeCell ref="AJ22:AL22"/>
    <mergeCell ref="AM22:AW22"/>
    <mergeCell ref="AJ25:AL25"/>
    <mergeCell ref="AM25:AW25"/>
    <mergeCell ref="D26:H26"/>
    <mergeCell ref="AA26:AB26"/>
    <mergeCell ref="AC26:AE26"/>
    <mergeCell ref="AJ26:AL26"/>
    <mergeCell ref="AM26:AW26"/>
    <mergeCell ref="B25:C28"/>
    <mergeCell ref="D25:H25"/>
    <mergeCell ref="I25:Z28"/>
    <mergeCell ref="AA25:AB25"/>
    <mergeCell ref="AC25:AE25"/>
    <mergeCell ref="AI25:AI27"/>
    <mergeCell ref="D27:H27"/>
    <mergeCell ref="AA27:AB27"/>
    <mergeCell ref="AC27:AE27"/>
    <mergeCell ref="AJ27:AL27"/>
    <mergeCell ref="AM27:AW27"/>
    <mergeCell ref="D28:H28"/>
    <mergeCell ref="AA28:AB28"/>
    <mergeCell ref="AC28:AE28"/>
    <mergeCell ref="B31:E31"/>
    <mergeCell ref="F31:H31"/>
    <mergeCell ref="I31:Z31"/>
    <mergeCell ref="AA31:AF31"/>
    <mergeCell ref="B34:E34"/>
    <mergeCell ref="F34:H34"/>
    <mergeCell ref="I34:Z34"/>
    <mergeCell ref="AA34:AF34"/>
    <mergeCell ref="B35:E35"/>
    <mergeCell ref="F35:H35"/>
    <mergeCell ref="I35:Z35"/>
    <mergeCell ref="AA35:AF35"/>
    <mergeCell ref="B32:E32"/>
    <mergeCell ref="F32:H32"/>
    <mergeCell ref="I32:Z32"/>
    <mergeCell ref="AA32:AF32"/>
    <mergeCell ref="B33:E33"/>
    <mergeCell ref="F33:H33"/>
    <mergeCell ref="I33:Z33"/>
    <mergeCell ref="AA33:AF33"/>
    <mergeCell ref="B39:AF39"/>
    <mergeCell ref="B40:AF43"/>
    <mergeCell ref="B46:I46"/>
    <mergeCell ref="J46:O46"/>
    <mergeCell ref="P46:S46"/>
    <mergeCell ref="U46:Y46"/>
    <mergeCell ref="Z46:AE46"/>
    <mergeCell ref="B36:E36"/>
    <mergeCell ref="F36:H36"/>
    <mergeCell ref="I36:Z36"/>
    <mergeCell ref="AA36:AF36"/>
    <mergeCell ref="B37:E37"/>
    <mergeCell ref="F37:H37"/>
    <mergeCell ref="I37:Z37"/>
    <mergeCell ref="AA37:AF37"/>
    <mergeCell ref="Z48:AE48"/>
    <mergeCell ref="B49:C49"/>
    <mergeCell ref="F49:H49"/>
    <mergeCell ref="J49:K49"/>
    <mergeCell ref="U49:Y49"/>
    <mergeCell ref="Z49:AE49"/>
    <mergeCell ref="B47:H47"/>
    <mergeCell ref="J47:M47"/>
    <mergeCell ref="P47:R49"/>
    <mergeCell ref="U47:Y47"/>
    <mergeCell ref="Z47:AE47"/>
    <mergeCell ref="B48:E48"/>
    <mergeCell ref="F48:I48"/>
    <mergeCell ref="J48:L48"/>
    <mergeCell ref="M48:O48"/>
    <mergeCell ref="U48:Y48"/>
    <mergeCell ref="U53:Y53"/>
    <mergeCell ref="U50:Y50"/>
    <mergeCell ref="Z50:AE50"/>
    <mergeCell ref="U51:Y51"/>
    <mergeCell ref="Z51:AE51"/>
    <mergeCell ref="B52:G52"/>
    <mergeCell ref="H52:J52"/>
    <mergeCell ref="U52:Y52"/>
    <mergeCell ref="Z52:AE52"/>
  </mergeCells>
  <phoneticPr fontId="1"/>
  <dataValidations count="3">
    <dataValidation type="list" allowBlank="1" showInputMessage="1" sqref="D9:H28 B32:E37">
      <formula1>"　,A1,A2,A3,A4,B5,B6,C7,C8,C9,C10,D11,D12,D13,D14,E15,E16,F17,F18,F19"</formula1>
    </dataValidation>
    <dataValidation allowBlank="1" showInputMessage="1" showErrorMessage="1" error="数字が全角の可能性があります。_x000a_半角数字かリストから選択してください。_x000a_" sqref="B9:C28"/>
    <dataValidation type="list" allowBlank="1" showInputMessage="1" showErrorMessage="1" sqref="AA32:AA37">
      <formula1>"校長,副校長,教頭,初任者指導教員,校内指導教員,その他教員等"</formula1>
    </dataValidation>
  </dataValidations>
  <pageMargins left="0.70866141732283472" right="0.70866141732283472" top="0.74803149606299213" bottom="0.74803149606299213" header="0.31496062992125984" footer="0.31496062992125984"/>
  <pageSetup paperSize="9" scale="75" fitToHeight="0" orientation="portrait" r:id="rId1"/>
  <headerFooter differentFirst="1" scaleWithDoc="0" alignWithMargins="0"/>
  <extLst>
    <ext xmlns:x14="http://schemas.microsoft.com/office/spreadsheetml/2009/9/main" uri="{CCE6A557-97BC-4b89-ADB6-D9C93CAAB3DF}">
      <x14:dataValidations xmlns:xm="http://schemas.microsoft.com/office/excel/2006/main" count="1">
        <x14:dataValidation type="list" allowBlank="1" showInputMessage="1">
          <x14:formula1>
            <xm:f>'年間指導計画書（B研）'!$G$8:$G$37</xm:f>
          </x14:formula1>
          <xm:sqref>I32:Z37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教員の指標</vt:lpstr>
      <vt:lpstr>年間指導計画書（B研）</vt:lpstr>
      <vt:lpstr>指導報告書 (記入例)</vt:lpstr>
      <vt:lpstr>指導報告書 (4月)</vt:lpstr>
      <vt:lpstr>指導報告書 (5月) </vt:lpstr>
      <vt:lpstr>指導報告書 (6月) </vt:lpstr>
      <vt:lpstr>指導報告書 (7月) </vt:lpstr>
      <vt:lpstr>指導報告書 (8月) </vt:lpstr>
      <vt:lpstr>指導報告書 (9月) </vt:lpstr>
      <vt:lpstr>指導報告書 (10月) </vt:lpstr>
      <vt:lpstr>指導報告書 (11月) </vt:lpstr>
      <vt:lpstr>指導報告書 (12月) </vt:lpstr>
      <vt:lpstr>指導報告書 (１月) </vt:lpstr>
      <vt:lpstr>指導報告書 (２月) </vt:lpstr>
      <vt:lpstr>指導報告書 (３月) </vt:lpstr>
      <vt:lpstr>教員の指標!Print_Area</vt:lpstr>
      <vt:lpstr>'指導報告書 (10月) '!Print_Area</vt:lpstr>
      <vt:lpstr>'指導報告書 (11月) '!Print_Area</vt:lpstr>
      <vt:lpstr>'指導報告書 (12月) '!Print_Area</vt:lpstr>
      <vt:lpstr>'指導報告書 (１月) '!Print_Area</vt:lpstr>
      <vt:lpstr>'指導報告書 (２月) '!Print_Area</vt:lpstr>
      <vt:lpstr>'指導報告書 (３月) '!Print_Area</vt:lpstr>
      <vt:lpstr>'指導報告書 (4月)'!Print_Area</vt:lpstr>
      <vt:lpstr>'指導報告書 (5月) '!Print_Area</vt:lpstr>
      <vt:lpstr>'指導報告書 (6月) '!Print_Area</vt:lpstr>
      <vt:lpstr>'指導報告書 (7月) '!Print_Area</vt:lpstr>
      <vt:lpstr>'指導報告書 (8月) '!Print_Area</vt:lpstr>
      <vt:lpstr>'指導報告書 (9月) '!Print_Area</vt:lpstr>
      <vt:lpstr>'指導報告書 (記入例)'!Print_Area</vt:lpstr>
      <vt:lpstr>'年間指導計画書（B研）'!Print_Area</vt:lpstr>
      <vt:lpstr>'指導報告書 (10月) '!Print_Titles</vt:lpstr>
      <vt:lpstr>'指導報告書 (11月) '!Print_Titles</vt:lpstr>
      <vt:lpstr>'指導報告書 (12月) '!Print_Titles</vt:lpstr>
      <vt:lpstr>'指導報告書 (１月) '!Print_Titles</vt:lpstr>
      <vt:lpstr>'指導報告書 (２月) '!Print_Titles</vt:lpstr>
      <vt:lpstr>'指導報告書 (３月) '!Print_Titles</vt:lpstr>
      <vt:lpstr>'指導報告書 (4月)'!Print_Titles</vt:lpstr>
      <vt:lpstr>'指導報告書 (5月) '!Print_Titles</vt:lpstr>
      <vt:lpstr>'指導報告書 (6月) '!Print_Titles</vt:lpstr>
      <vt:lpstr>'指導報告書 (7月) '!Print_Titles</vt:lpstr>
      <vt:lpstr>'指導報告書 (8月) '!Print_Titles</vt:lpstr>
      <vt:lpstr>'指導報告書 (9月) '!Print_Titles</vt:lpstr>
      <vt:lpstr>'指導報告書 (記入例)'!Print_Titles</vt:lpstr>
      <vt:lpstr>'年間指導計画書（B研）'!Print_Titles</vt:lpstr>
      <vt:lpstr>時限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fujio</dc:creator>
  <cp:lastModifiedBy>Administrator</cp:lastModifiedBy>
  <cp:lastPrinted>2024-03-07T03:01:06Z</cp:lastPrinted>
  <dcterms:created xsi:type="dcterms:W3CDTF">2013-01-25T02:26:53Z</dcterms:created>
  <dcterms:modified xsi:type="dcterms:W3CDTF">2025-04-07T00:51:34Z</dcterms:modified>
</cp:coreProperties>
</file>